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digitalgojp.sharepoint.com/sites/ENV_FS0311/Lib0001/04 経理係/01 経理関係/経理係フォルダ(10月～)/01 （経理係）執行関係/令和8年度/02 R8契約関係/02 年間契約/02 試験研究費/01 研究センター/01【入札】動物飼育管理/02入札公告/HP/"/>
    </mc:Choice>
  </mc:AlternateContent>
  <xr:revisionPtr revIDLastSave="6" documentId="13_ncr:1_{4D2C066B-C380-4830-90DF-A0BD443C9D43}" xr6:coauthVersionLast="47" xr6:coauthVersionMax="47" xr10:uidLastSave="{219A402C-75DB-4017-9513-31E396CA9576}"/>
  <bookViews>
    <workbookView xWindow="14070" yWindow="1815" windowWidth="13620" windowHeight="11685" activeTab="1"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<sst xmlns="http://schemas.openxmlformats.org/spreadsheetml/2006/main" count="114" uniqueCount="106">
  <si>
    <t>調達件名</t>
  </si>
  <si>
    <t>　　　　 適さないと判断した。</t>
    <rPh sb="5" eb="6">
      <t>テキ</t>
    </rPh>
    <rPh sb="10" eb="12">
      <t>ハンダン</t>
    </rPh>
    <phoneticPr fontId="368"/>
  </si>
  <si>
    <t>　　　　 参加する意思はほとんどなかった。</t>
    <rPh sb="5" eb="7">
      <t>サンカ</t>
    </rPh>
    <rPh sb="9" eb="11">
      <t>イシ</t>
    </rPh>
    <phoneticPr fontId="368"/>
  </si>
  <si>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</si>
  <si>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3"/>
  </si>
  <si>
    <t>アンケートへのご協力ありがとうございました。</t>
  </si>
  <si>
    <t>（１）経営的判断による理由</t>
    <phoneticPr fontId="363"/>
  </si>
  <si>
    <t>※「リスク」の具体的な内容をご記入ください（空白でも結構です。）。</t>
    <phoneticPr fontId="373"/>
  </si>
  <si>
    <t>※「受注見込みがない」と判断された理由をご記入ください（空白でも結構です。）。</t>
    <phoneticPr fontId="373"/>
  </si>
  <si>
    <t>（３）その他（契約方式、履行期限、業務内容など、自由にご記入ください。）</t>
    <phoneticPr fontId="373"/>
  </si>
  <si>
    <t>※過去の同種・類似業務に比べ改善されていた内容など【自由記載】</t>
    <phoneticPr fontId="373"/>
  </si>
  <si>
    <t>大臣官房環境保健部長</t>
    <rPh sb="9" eb="10">
      <t>オサ</t>
    </rPh>
    <phoneticPr fontId="368"/>
  </si>
  <si>
    <t>総合環境政策統括官</t>
    <phoneticPr fontId="368"/>
  </si>
  <si>
    <t>地域脱炭素推進審議官</t>
    <phoneticPr fontId="368"/>
  </si>
  <si>
    <t>地球環境局長</t>
    <rPh sb="0" eb="2">
      <t>チキュウ</t>
    </rPh>
    <rPh sb="2" eb="4">
      <t>カンキョウ</t>
    </rPh>
    <rPh sb="4" eb="6">
      <t>キョクチョウ</t>
    </rPh>
    <phoneticPr fontId="368"/>
  </si>
  <si>
    <t>水・大気環境局長</t>
    <rPh sb="0" eb="1">
      <t>ミズ</t>
    </rPh>
    <rPh sb="2" eb="4">
      <t>タイキ</t>
    </rPh>
    <rPh sb="4" eb="6">
      <t>カンキョウ</t>
    </rPh>
    <rPh sb="6" eb="8">
      <t>キョクチョウ</t>
    </rPh>
    <phoneticPr fontId="368"/>
  </si>
  <si>
    <t>自然環境局長</t>
    <rPh sb="0" eb="2">
      <t>シゼン</t>
    </rPh>
    <rPh sb="2" eb="4">
      <t>カンキョウ</t>
    </rPh>
    <rPh sb="4" eb="6">
      <t>キョクチョウ</t>
    </rPh>
    <phoneticPr fontId="368"/>
  </si>
  <si>
    <t>大臣官房会計課長</t>
    <rPh sb="0" eb="2">
      <t>ダイジン</t>
    </rPh>
    <rPh sb="2" eb="4">
      <t>カンボウ</t>
    </rPh>
    <rPh sb="4" eb="6">
      <t>カイケイ</t>
    </rPh>
    <rPh sb="6" eb="8">
      <t>カチョウ</t>
    </rPh>
    <phoneticPr fontId="368"/>
  </si>
  <si>
    <t>環境再生・資源循環局長</t>
    <rPh sb="0" eb="2">
      <t>カンキョウ</t>
    </rPh>
    <rPh sb="2" eb="4">
      <t>サイセイ</t>
    </rPh>
    <rPh sb="5" eb="7">
      <t>シゲン</t>
    </rPh>
    <rPh sb="7" eb="9">
      <t>ジュンカン</t>
    </rPh>
    <rPh sb="9" eb="11">
      <t>キョクチョウ</t>
    </rPh>
    <phoneticPr fontId="368"/>
  </si>
  <si>
    <t>釧路自然環境事務所長</t>
    <phoneticPr fontId="368"/>
  </si>
  <si>
    <t>福島地方環境事務所長</t>
    <rPh sb="0" eb="2">
      <t>フクシマ</t>
    </rPh>
    <rPh sb="2" eb="4">
      <t>チホウ</t>
    </rPh>
    <rPh sb="4" eb="6">
      <t>カンキョウ</t>
    </rPh>
    <rPh sb="6" eb="8">
      <t>ジム</t>
    </rPh>
    <rPh sb="8" eb="10">
      <t>ショチョウ</t>
    </rPh>
    <phoneticPr fontId="368"/>
  </si>
  <si>
    <t>信越自然環境事務所長</t>
    <rPh sb="0" eb="2">
      <t>シンエツ</t>
    </rPh>
    <rPh sb="2" eb="4">
      <t>シゼン</t>
    </rPh>
    <rPh sb="4" eb="6">
      <t>カンキョウ</t>
    </rPh>
    <rPh sb="6" eb="8">
      <t>ジム</t>
    </rPh>
    <rPh sb="8" eb="10">
      <t>ショチョウ</t>
    </rPh>
    <phoneticPr fontId="368"/>
  </si>
  <si>
    <t>沖縄奄美自然環境事務所長</t>
    <rPh sb="0" eb="2">
      <t>オキナワ</t>
    </rPh>
    <rPh sb="2" eb="4">
      <t>アマミ</t>
    </rPh>
    <rPh sb="4" eb="6">
      <t>シゼン</t>
    </rPh>
    <rPh sb="6" eb="8">
      <t>カンキョウ</t>
    </rPh>
    <rPh sb="8" eb="10">
      <t>ジム</t>
    </rPh>
    <rPh sb="10" eb="12">
      <t>ショチョウ</t>
    </rPh>
    <phoneticPr fontId="368"/>
  </si>
  <si>
    <t>環境調査研修所庶務課長</t>
    <phoneticPr fontId="368"/>
  </si>
  <si>
    <t>国立水俣病総合研究センター総務課長</t>
    <phoneticPr fontId="368"/>
  </si>
  <si>
    <t>千鳥ヶ淵戦没者墓苑管理事務所長</t>
    <phoneticPr fontId="368"/>
  </si>
  <si>
    <t>生物多様性センター長</t>
    <phoneticPr fontId="368"/>
  </si>
  <si>
    <t>新宿御苑管理事務所長</t>
    <phoneticPr fontId="368"/>
  </si>
  <si>
    <t>皇居外苑管理事務所長</t>
    <phoneticPr fontId="368"/>
  </si>
  <si>
    <t>京都御苑管理事務所長</t>
    <phoneticPr fontId="368"/>
  </si>
  <si>
    <t>北海道地方環境事務所環境対策課長</t>
    <phoneticPr fontId="368"/>
  </si>
  <si>
    <t>北海道地方環境事務所国立公園課長</t>
    <phoneticPr fontId="368"/>
  </si>
  <si>
    <t>北海道地方環境事務所資源循環課長</t>
    <phoneticPr fontId="368"/>
  </si>
  <si>
    <t>北海道地方環境事務所地域脱炭素創生室長</t>
  </si>
  <si>
    <t>北海道地方環境事務所総務課長</t>
  </si>
  <si>
    <t>東北地方環境事務所総務課長</t>
    <phoneticPr fontId="368"/>
  </si>
  <si>
    <t>東北地方環境事務所環境対策課長</t>
    <phoneticPr fontId="368"/>
  </si>
  <si>
    <t>東北地方環境事務所国立公園課長</t>
    <phoneticPr fontId="368"/>
  </si>
  <si>
    <t>東北地方環境事務所資源循環課長</t>
    <phoneticPr fontId="368"/>
  </si>
  <si>
    <t>東北地方環境事務所地域脱炭素創生室長</t>
    <phoneticPr fontId="368"/>
  </si>
  <si>
    <t>東北地方環境事務所野生生物課長</t>
  </si>
  <si>
    <t>関東地方環境事務所放射能汚染対策課長</t>
    <phoneticPr fontId="368"/>
  </si>
  <si>
    <t>関東地方環境事務所総務課長</t>
  </si>
  <si>
    <t>関東地方環境事務所環境対策課長</t>
  </si>
  <si>
    <t>関東地方環境事務所国立公園課長</t>
  </si>
  <si>
    <t>関東地方環境事務所資源循環課長</t>
  </si>
  <si>
    <t>関東地方環境事務所野生生物課長</t>
  </si>
  <si>
    <t>関東地方環境事務所地域脱炭素創生室長</t>
  </si>
  <si>
    <t>中部地方環境事務所総務課長</t>
  </si>
  <si>
    <t>中部地方環境事務所環境対策課長</t>
  </si>
  <si>
    <t>中部地方環境事務所国立公園課長</t>
  </si>
  <si>
    <t>中部地方環境事務所地域脱炭素創生室長</t>
  </si>
  <si>
    <t>近畿地方環境事務所総務課長</t>
  </si>
  <si>
    <t>近畿地方環境事務所環境対策課長</t>
  </si>
  <si>
    <t>近畿地方環境事務所国立公園課長</t>
  </si>
  <si>
    <t>近畿地方環境事務所地域脱炭素創生室長</t>
  </si>
  <si>
    <t>中国四国地方環境事務所総務課長</t>
  </si>
  <si>
    <t>中国四国地方環境事務所環境対策課長</t>
  </si>
  <si>
    <t>中国四国地方環境事務所国立公園課長</t>
  </si>
  <si>
    <t>中国四国地方環境事務所資源循環課長</t>
  </si>
  <si>
    <t>中国四国地方環境事務所地域脱炭素創生室長</t>
  </si>
  <si>
    <t>九州地方環境事務所総務課長</t>
    <rPh sb="0" eb="2">
      <t>キュウシュウ</t>
    </rPh>
    <phoneticPr fontId="368"/>
  </si>
  <si>
    <t>九州地方環境事務所環境対策課長</t>
    <phoneticPr fontId="368"/>
  </si>
  <si>
    <t>九州地方環境事務所国立公園課長</t>
    <phoneticPr fontId="368"/>
  </si>
  <si>
    <t>九州地方環境事務所地域脱炭素創生室長</t>
    <phoneticPr fontId="368"/>
  </si>
  <si>
    <t>【担当者・提出先】</t>
  </si>
  <si>
    <t>E-mail：kanbo-kaikei@env.go.jp</t>
  </si>
  <si>
    <t>問１</t>
    <rPh sb="0" eb="1">
      <t>トイ</t>
    </rPh>
    <phoneticPr fontId="373"/>
  </si>
  <si>
    <t>問２</t>
    <rPh sb="0" eb="1">
      <t>トイ</t>
    </rPh>
    <phoneticPr fontId="373"/>
  </si>
  <si>
    <t>（１）経営的判断</t>
    <rPh sb="3" eb="5">
      <t>ケイエイ</t>
    </rPh>
    <rPh sb="5" eb="6">
      <t>テキ</t>
    </rPh>
    <rPh sb="6" eb="8">
      <t>ハンダン</t>
    </rPh>
    <phoneticPr fontId="373"/>
  </si>
  <si>
    <t>（２）応募要件及び評価基準</t>
    <rPh sb="3" eb="5">
      <t>オウボ</t>
    </rPh>
    <rPh sb="5" eb="7">
      <t>ヨウケン</t>
    </rPh>
    <rPh sb="7" eb="8">
      <t>オヨ</t>
    </rPh>
    <rPh sb="9" eb="11">
      <t>ヒョウカ</t>
    </rPh>
    <rPh sb="11" eb="13">
      <t>キジュン</t>
    </rPh>
    <phoneticPr fontId="373"/>
  </si>
  <si>
    <t>（３）契約方式・履行期限等</t>
    <rPh sb="3" eb="5">
      <t>ケイヤク</t>
    </rPh>
    <rPh sb="5" eb="7">
      <t>ホウシキ</t>
    </rPh>
    <rPh sb="8" eb="10">
      <t>リコウ</t>
    </rPh>
    <rPh sb="10" eb="12">
      <t>キゲン</t>
    </rPh>
    <rPh sb="12" eb="13">
      <t>トウ</t>
    </rPh>
    <phoneticPr fontId="373"/>
  </si>
  <si>
    <t>応募要件改善点</t>
    <rPh sb="0" eb="2">
      <t>オウボ</t>
    </rPh>
    <rPh sb="2" eb="4">
      <t>ヨウケン</t>
    </rPh>
    <rPh sb="4" eb="7">
      <t>カイゼンテン</t>
    </rPh>
    <phoneticPr fontId="373"/>
  </si>
  <si>
    <t>調達件名</t>
    <rPh sb="0" eb="2">
      <t>チョウタツ</t>
    </rPh>
    <rPh sb="2" eb="4">
      <t>ケンメイ</t>
    </rPh>
    <phoneticPr fontId="368"/>
  </si>
  <si>
    <t>担当者名</t>
    <rPh sb="0" eb="3">
      <t>タントウシャ</t>
    </rPh>
    <rPh sb="3" eb="4">
      <t>メイ</t>
    </rPh>
    <phoneticPr fontId="363"/>
  </si>
  <si>
    <t>番号回答(1)</t>
    <rPh sb="0" eb="2">
      <t>バンゴウ</t>
    </rPh>
    <rPh sb="2" eb="4">
      <t>カイトウ</t>
    </rPh>
    <phoneticPr fontId="373"/>
  </si>
  <si>
    <t>（１）④業務上リスク意見</t>
    <rPh sb="4" eb="7">
      <t>ギョウムジョウ</t>
    </rPh>
    <rPh sb="10" eb="12">
      <t>イケン</t>
    </rPh>
    <phoneticPr fontId="373"/>
  </si>
  <si>
    <t>番号回答(2)</t>
    <rPh sb="0" eb="2">
      <t>バンゴウ</t>
    </rPh>
    <rPh sb="2" eb="4">
      <t>カイトウ</t>
    </rPh>
    <phoneticPr fontId="373"/>
  </si>
  <si>
    <t>（３）契約方式、履行期限等理由意見</t>
    <rPh sb="3" eb="5">
      <t>ケイヤク</t>
    </rPh>
    <rPh sb="5" eb="7">
      <t>ホウシキ</t>
    </rPh>
    <rPh sb="8" eb="10">
      <t>リコウ</t>
    </rPh>
    <rPh sb="10" eb="12">
      <t>キゲン</t>
    </rPh>
    <rPh sb="12" eb="13">
      <t>トウ</t>
    </rPh>
    <rPh sb="13" eb="15">
      <t>リユウ</t>
    </rPh>
    <rPh sb="15" eb="17">
      <t>イケン</t>
    </rPh>
    <phoneticPr fontId="373"/>
  </si>
  <si>
    <t>番号回答【問2】</t>
    <rPh sb="0" eb="2">
      <t>バンゴウカイトウ2</t>
    </rPh>
    <rPh sb="5" eb="6">
      <t>トイ</t>
    </rPh>
    <phoneticPr fontId="373"/>
  </si>
  <si>
    <t>①改善すべき点意見</t>
    <rPh sb="6" eb="7">
      <t>テン</t>
    </rPh>
    <rPh sb="7" eb="9">
      <t>イケン</t>
    </rPh>
    <phoneticPr fontId="373"/>
  </si>
  <si>
    <t>②改善された点意見</t>
    <rPh sb="6" eb="7">
      <t>テン</t>
    </rPh>
    <rPh sb="7" eb="9">
      <t>イケン</t>
    </rPh>
    <phoneticPr fontId="373"/>
  </si>
  <si>
    <t/>
  </si>
  <si>
    <t xml:space="preserve">_x000D_
</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</si>
  <si>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8"/>
  </si>
  <si>
    <t>環境省が発注する契約案件の競争参加に関するアンケート</t>
    <phoneticPr fontId="368"/>
  </si>
  <si>
    <t>【ご協力のお願い】環境省発注の契約案件に係る競争参加に関するアンケート調査について　</t>
    <phoneticPr fontId="368"/>
  </si>
  <si>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8"/>
  </si>
  <si>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8"/>
  </si>
  <si>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8"/>
  </si>
  <si>
    <t>環境省大臣官房会計課監査指導室監査係</t>
    <rPh sb="15" eb="17">
      <t>カンサ</t>
    </rPh>
    <rPh sb="17" eb="18">
      <t>カカ</t>
    </rPh>
    <phoneticPr fontId="368"/>
  </si>
  <si>
    <r>
      <t>TEL</t>
    </r>
    <r>
      <rPr>
        <sz val="12"/>
        <rFont val="ＭＳ 明朝"/>
        <family val="1"/>
        <charset val="128"/>
      </rPr>
      <t>：</t>
    </r>
    <r>
      <rPr>
        <sz val="12"/>
        <rFont val="Century"/>
        <family val="1"/>
      </rPr>
      <t>03-5521-8219</t>
    </r>
    <phoneticPr fontId="368"/>
  </si>
  <si>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</si>
  <si>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8"/>
  </si>
  <si>
    <r>
      <t xml:space="preserve">御担当者名
</t>
    </r>
    <r>
      <rPr>
        <b/>
        <sz val="8"/>
        <rFont val="ＭＳ 明朝"/>
        <family val="1"/>
        <charset val="128"/>
      </rPr>
      <t>(差し支えなければ
記載願います)</t>
    </r>
    <rPh sb="0" eb="4">
      <t>ゴタントウシャ</t>
    </rPh>
    <rPh sb="4" eb="5">
      <t>メイ</t>
    </rPh>
    <phoneticPr fontId="363"/>
  </si>
  <si>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8"/>
  </si>
  <si>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8"/>
  </si>
  <si>
    <t>（２）履行期限、業務内容の明確さ、応募要件、評価基準の設定等による理由</t>
    <phoneticPr fontId="368"/>
  </si>
  <si>
    <t>事業者名</t>
    <phoneticPr fontId="368"/>
  </si>
  <si>
    <t>負担官名</t>
    <rPh sb="0" eb="2">
      <t>フタン</t>
    </rPh>
    <rPh sb="2" eb="3">
      <t>カン</t>
    </rPh>
    <rPh sb="3" eb="4">
      <t>メイ</t>
    </rPh>
    <phoneticPr fontId="368"/>
  </si>
  <si>
    <t>※自動集計のため、H～V列は絶対に削除しないでください</t>
    <rPh sb="1" eb="3">
      <t>ジドウ</t>
    </rPh>
    <rPh sb="3" eb="5">
      <t>シュウケイ</t>
    </rPh>
    <rPh sb="12" eb="13">
      <t>レツ</t>
    </rPh>
    <rPh sb="14" eb="16">
      <t>ゼッタイ</t>
    </rPh>
    <rPh sb="17" eb="19">
      <t>サクジョ</t>
    </rPh>
    <phoneticPr fontId="368"/>
  </si>
  <si>
    <t>（１）⑫受注見込なし理由意見</t>
    <rPh sb="12" eb="14">
      <t>イケン</t>
    </rPh>
    <phoneticPr fontId="373"/>
  </si>
  <si>
    <t>（１）⑭その他理由意見</t>
    <rPh sb="7" eb="9">
      <t>リユウ</t>
    </rPh>
    <rPh sb="9" eb="11">
      <t>イケン</t>
    </rPh>
    <phoneticPr fontId="373"/>
  </si>
  <si>
    <t>（２）⑩その他理由意見</t>
    <rPh sb="6" eb="7">
      <t>タ</t>
    </rPh>
    <rPh sb="7" eb="9">
      <t>リユウ</t>
    </rPh>
    <rPh sb="9" eb="11">
      <t>イケン</t>
    </rPh>
    <phoneticPr fontId="373"/>
  </si>
  <si>
    <t>国立水俣病総合研究センター総務課長</t>
  </si>
  <si>
    <t>令和８年度国立水俣病総合研究センター実験動物飼育管理業務</t>
    <rPh sb="0" eb="2">
      <t>レイワ</t>
    </rPh>
    <rPh sb="3" eb="5">
      <t>ネンド</t>
    </rPh>
    <rPh sb="5" eb="7">
      <t>コクリツ</t>
    </rPh>
    <rPh sb="7" eb="10">
      <t>ミナマタビョウ</t>
    </rPh>
    <rPh sb="10" eb="12">
      <t>ソウゴウ</t>
    </rPh>
    <rPh sb="12" eb="14">
      <t>ケンキュウ</t>
    </rPh>
    <rPh sb="18" eb="20">
      <t>ジッケン</t>
    </rPh>
    <rPh sb="20" eb="22">
      <t>ドウブツ</t>
    </rPh>
    <rPh sb="22" eb="24">
      <t>シイク</t>
    </rPh>
    <rPh sb="24" eb="26">
      <t>カンリ</t>
    </rPh>
    <rPh sb="26" eb="28">
      <t>ギョウム</t>
    </rPh>
    <phoneticPr fontId="36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</si>
</sst>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9"/>
      <color rgb="FF000000"/>
      <name val="MS UI Gothic"/>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1"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7" fillId="0" borderId="0" xfId="1" applyFont="1">
      <alignment vertical="center"/>
    </xf>
    <xf numFmtId="0" fontId="369" fillId="0" borderId="4" xfId="1" applyFont="1" applyBorder="1">
      <alignment vertical="center"/>
    </xf>
    <xf numFmtId="0" fontId="369" fillId="0" borderId="5" xfId="1" applyFont="1" applyBorder="1">
      <alignment vertical="center"/>
    </xf>
    <xf numFmtId="0" fontId="374" fillId="0" borderId="10" xfId="1" applyFont="1" applyBorder="1" applyAlignment="1" applyProtection="1">
      <alignment vertical="center" wrapText="1"/>
      <protection locked="0"/>
    </xf>
    <xf numFmtId="0" fontId="382" fillId="0" borderId="0" xfId="0" applyFont="1">
      <alignment vertical="center"/>
    </xf>
    <xf numFmtId="0" fontId="383" fillId="0" borderId="0" xfId="724" applyFont="1" applyAlignment="1">
      <alignment horizontal="left" vertical="center" indent="1"/>
    </xf>
    <xf numFmtId="0" fontId="370" fillId="0" borderId="10" xfId="1" applyFont="1" applyBorder="1" applyAlignment="1" applyProtection="1">
      <alignment horizontal="distributed" vertical="center" wrapText="1"/>
      <protection locked="0"/>
    </xf>
    <xf numFmtId="0" fontId="367" fillId="0" borderId="1" xfId="1" applyFont="1" applyBorder="1">
      <alignment vertical="center"/>
    </xf>
    <xf numFmtId="0" fontId="367" fillId="0" borderId="2" xfId="1" applyFont="1" applyBorder="1">
      <alignment vertical="center"/>
    </xf>
    <xf numFmtId="0" fontId="367" fillId="0" borderId="3" xfId="1" applyFont="1" applyBorder="1">
      <alignment vertical="center"/>
    </xf>
    <xf numFmtId="0" fontId="367" fillId="0" borderId="0" xfId="1" applyFont="1" applyAlignment="1">
      <alignment vertical="top"/>
    </xf>
    <xf numFmtId="0" fontId="374" fillId="0" borderId="10" xfId="1" applyFont="1" applyBorder="1">
      <alignment vertical="center"/>
    </xf>
    <xf numFmtId="0" fontId="364" fillId="0" borderId="0" xfId="1">
      <alignment vertical="center"/>
    </xf>
    <xf numFmtId="0" fontId="367" fillId="0" borderId="0" xfId="1" applyFont="1" applyAlignment="1">
      <alignment vertical="center" wrapText="1"/>
    </xf>
    <xf numFmtId="0" fontId="372" fillId="2" borderId="13" xfId="725" applyFont="1" applyFill="1" applyBorder="1" applyAlignment="1" applyProtection="1">
      <alignment horizontal="left" vertical="top" wrapText="1"/>
      <protection locked="0"/>
    </xf>
    <xf numFmtId="0" fontId="384" fillId="0" borderId="13" xfId="1" applyFont="1" applyBorder="1" applyAlignment="1">
      <alignment horizontal="distributed" vertical="center" wrapText="1"/>
    </xf>
    <xf numFmtId="0" fontId="367" fillId="2" borderId="2" xfId="1" applyFont="1" applyFill="1" applyBorder="1" applyAlignment="1">
      <alignment vertical="top"/>
    </xf>
    <xf numFmtId="0" fontId="385" fillId="0" borderId="13" xfId="1" applyFont="1" applyBorder="1" applyAlignment="1" applyProtection="1">
      <alignment horizontal="distributed" vertical="center" wrapText="1"/>
      <protection locked="0"/>
    </xf>
    <xf numFmtId="0" fontId="386" fillId="2" borderId="17" xfId="725" applyFont="1" applyFill="1" applyBorder="1" applyAlignment="1" applyProtection="1">
      <alignment horizontal="center" vertical="center" wrapText="1"/>
      <protection locked="0"/>
    </xf>
    <xf numFmtId="0" fontId="372" fillId="0" borderId="15" xfId="725" applyFont="1" applyBorder="1" applyAlignment="1" applyProtection="1">
      <alignment horizontal="center" vertical="center" wrapText="1"/>
      <protection locked="0"/>
    </xf>
    <xf numFmtId="0" fontId="372" fillId="0" borderId="18" xfId="725" applyFont="1" applyBorder="1" applyAlignment="1" applyProtection="1">
      <alignment horizontal="center" vertical="center" wrapText="1"/>
      <protection locked="0"/>
    </xf>
    <xf numFmtId="0" fontId="386" fillId="2" borderId="14" xfId="725" applyFont="1" applyFill="1" applyBorder="1" applyAlignment="1" applyProtection="1">
      <alignment horizontal="center" vertical="center" wrapText="1"/>
      <protection locked="0"/>
    </xf>
    <xf numFmtId="0" fontId="372" fillId="0" borderId="16" xfId="725" applyFont="1" applyBorder="1" applyAlignment="1" applyProtection="1">
      <alignment horizontal="center" vertical="center" wrapText="1"/>
      <protection locked="0"/>
    </xf>
    <xf numFmtId="0" fontId="372" fillId="0" borderId="3" xfId="725" applyFont="1" applyBorder="1" applyAlignment="1" applyProtection="1">
      <alignment horizontal="center" vertical="center" wrapText="1"/>
      <protection locked="0"/>
    </xf>
    <xf numFmtId="0" fontId="386" fillId="3" borderId="14" xfId="725" applyFont="1" applyFill="1" applyBorder="1" applyAlignment="1" applyProtection="1">
      <alignment horizontal="center" vertical="center" wrapText="1"/>
      <protection locked="0"/>
    </xf>
    <xf numFmtId="0" fontId="389" fillId="0" borderId="0" xfId="1" applyFont="1" applyAlignment="1">
      <alignment horizontal="left" vertical="center" wrapText="1"/>
    </xf>
    <xf numFmtId="0" fontId="369" fillId="0" borderId="0" xfId="1" applyFont="1">
      <alignment vertical="center"/>
    </xf>
    <xf numFmtId="0" fontId="378" fillId="0" borderId="0" xfId="1" applyFont="1">
      <alignment vertical="center"/>
    </xf>
    <xf numFmtId="0" fontId="390" fillId="0" borderId="0" xfId="1" applyFont="1" applyAlignment="1">
      <alignment horizontal="left" vertical="center" wrapText="1"/>
    </xf>
    <xf numFmtId="49" fontId="391" fillId="0" borderId="0" xfId="1" applyNumberFormat="1" applyFont="1" applyAlignment="1" applyProtection="1">
      <alignment horizontal="center" vertical="center" wrapText="1"/>
      <protection locked="0"/>
    </xf>
    <xf numFmtId="49" fontId="372" fillId="0" borderId="0" xfId="1" applyNumberFormat="1" applyFont="1" applyAlignment="1" applyProtection="1">
      <alignment horizontal="center" vertical="center" shrinkToFit="1"/>
      <protection locked="0"/>
    </xf>
    <xf numFmtId="0" fontId="391" fillId="0" borderId="0" xfId="1" applyFont="1" applyAlignment="1" applyProtection="1">
      <alignment horizontal="center" vertical="center" wrapText="1"/>
      <protection locked="0"/>
    </xf>
    <xf numFmtId="49" fontId="372" fillId="0" borderId="0" xfId="1" applyNumberFormat="1" applyFont="1" applyAlignment="1" applyProtection="1">
      <alignment horizontal="center" vertical="center" wrapText="1"/>
      <protection locked="0"/>
    </xf>
    <xf numFmtId="0" fontId="372" fillId="0" borderId="0" xfId="1" applyFont="1" applyAlignment="1" applyProtection="1">
      <alignment horizontal="center" vertical="center" wrapText="1"/>
      <protection locked="0"/>
    </xf>
    <xf numFmtId="0" fontId="392" fillId="0" borderId="0" xfId="1" applyFont="1" applyAlignment="1">
      <alignment horizontal="left" vertical="center" wrapText="1"/>
    </xf>
    <xf numFmtId="0" fontId="379" fillId="0" borderId="0" xfId="1" applyFont="1">
      <alignment vertical="center"/>
    </xf>
    <xf numFmtId="0" fontId="367" fillId="0" borderId="0" xfId="1" applyFont="1" applyAlignment="1">
      <alignment horizontal="left" vertical="center"/>
    </xf>
    <xf numFmtId="0" fontId="393" fillId="0" borderId="0" xfId="1" applyFont="1" applyAlignment="1" applyProtection="1">
      <alignment horizontal="left" vertical="center" wrapText="1"/>
      <protection locked="0"/>
    </xf>
    <xf numFmtId="0" fontId="380" fillId="0" borderId="0" xfId="1" applyFont="1" applyAlignment="1">
      <alignment vertical="top"/>
    </xf>
    <xf numFmtId="0" fontId="378" fillId="0" borderId="0" xfId="1" applyFont="1" applyAlignment="1">
      <alignment vertical="center" wrapText="1"/>
    </xf>
    <xf numFmtId="0" fontId="394" fillId="0" borderId="0" xfId="1" applyFont="1" applyAlignment="1">
      <alignment horizontal="left" vertical="center"/>
    </xf>
    <xf numFmtId="0" fontId="376" fillId="0" borderId="0" xfId="1" applyFont="1">
      <alignment vertical="center"/>
    </xf>
    <xf numFmtId="0" fontId="390" fillId="0" borderId="0" xfId="1" applyFont="1" applyAlignment="1" applyProtection="1">
      <alignment horizontal="left" vertical="center" wrapText="1"/>
      <protection locked="0"/>
    </xf>
    <xf numFmtId="0" fontId="395" fillId="0" borderId="0" xfId="1" applyFont="1" applyAlignment="1">
      <alignment horizontal="left" vertical="center"/>
    </xf>
    <xf numFmtId="0" fontId="396" fillId="0" borderId="0" xfId="1" applyFont="1" applyAlignment="1" applyProtection="1">
      <alignment horizontal="left" vertical="center" wrapText="1"/>
      <protection locked="0"/>
    </xf>
    <xf numFmtId="0" fontId="369" fillId="0" borderId="4" xfId="1" applyFont="1" applyBorder="1" applyAlignment="1">
      <alignment horizontal="left" vertical="center"/>
    </xf>
    <xf numFmtId="0" fontId="378" fillId="0" borderId="0" xfId="1" applyFont="1" applyAlignment="1">
      <alignment horizontal="left" vertical="center"/>
    </xf>
    <xf numFmtId="0" fontId="369" fillId="0" borderId="5" xfId="1" applyFont="1" applyBorder="1" applyAlignment="1">
      <alignment horizontal="left" vertical="center"/>
    </xf>
    <xf numFmtId="0" fontId="367" fillId="0" borderId="0" xfId="1" applyFont="1" applyAlignment="1">
      <alignment horizontal="left" vertical="center" wrapText="1"/>
    </xf>
    <xf numFmtId="0" fontId="369" fillId="0" borderId="11" xfId="1" applyFont="1" applyBorder="1">
      <alignment vertical="center"/>
    </xf>
    <xf numFmtId="0" fontId="375" fillId="0" borderId="6" xfId="1" applyFont="1" applyBorder="1">
      <alignment vertical="center"/>
    </xf>
    <xf numFmtId="0" fontId="369" fillId="0" borderId="6" xfId="1" applyFont="1" applyBorder="1">
      <alignment vertical="center"/>
    </xf>
    <xf numFmtId="0" fontId="369" fillId="0" borderId="12" xfId="1" applyFont="1" applyBorder="1">
      <alignment vertical="center"/>
    </xf>
    <xf numFmtId="0" fontId="367" fillId="0" borderId="0" xfId="0" applyFont="1">
      <alignment vertical="center"/>
    </xf>
    <xf numFmtId="0" fontId="374" fillId="0" borderId="7" xfId="1" applyFont="1" applyBorder="1" applyAlignment="1" applyProtection="1">
      <alignment vertical="center" wrapText="1"/>
      <protection locked="0"/>
    </xf>
    <xf numFmtId="0" fontId="398" fillId="0" borderId="0" xfId="0" applyFont="1">
      <alignment vertical="center"/>
    </xf>
    <xf numFmtId="0" fontId="397" fillId="0" borderId="0" xfId="0" applyFont="1">
      <alignment vertical="center"/>
    </xf>
    <xf numFmtId="0" fontId="397" fillId="0" borderId="0" xfId="0" applyFont="1" applyAlignment="1">
      <alignment horizontal="left" vertical="center"/>
    </xf>
    <xf numFmtId="0" fontId="399" fillId="0" borderId="0" xfId="0" applyFont="1">
      <alignment vertical="center"/>
    </xf>
    <xf numFmtId="0" fontId="399" fillId="0" borderId="0" xfId="0" applyFont="1" applyAlignment="1">
      <alignment horizontal="left" vertical="center" indent="1"/>
    </xf>
    <xf numFmtId="0" fontId="400" fillId="0" borderId="0" xfId="0" applyFont="1" applyAlignment="1">
      <alignment horizontal="left" vertical="center" indent="1"/>
    </xf>
    <xf numFmtId="0" fontId="403" fillId="0" borderId="10" xfId="1" applyFont="1" applyBorder="1" applyAlignment="1">
      <alignment horizontal="distributed" vertical="center" wrapText="1"/>
    </xf>
    <xf numFmtId="0" fontId="404" fillId="0" borderId="10" xfId="1" applyFont="1" applyBorder="1" applyAlignment="1" applyProtection="1">
      <alignment horizontal="distributed" vertical="center" wrapText="1"/>
      <protection locked="0"/>
    </xf>
    <xf numFmtId="0" fontId="370" fillId="0" borderId="0" xfId="1" applyFont="1">
      <alignment vertical="center"/>
    </xf>
    <xf numFmtId="0" fontId="371" fillId="0" borderId="0" xfId="1" applyFont="1">
      <alignment vertical="center"/>
    </xf>
    <xf numFmtId="0" fontId="0" fillId="0" borderId="5" xfId="0" applyBorder="1">
      <alignment vertical="center"/>
    </xf>
    <xf numFmtId="0" fontId="364" fillId="0" borderId="6" xfId="1" applyBorder="1">
      <alignment vertical="center"/>
    </xf>
    <xf numFmtId="0" fontId="384" fillId="0" borderId="10" xfId="1" applyFont="1" applyBorder="1" applyAlignment="1">
      <alignment horizontal="center" vertical="center" wrapText="1"/>
    </xf>
    <xf numFmtId="0" fontId="394" fillId="0" borderId="0" xfId="1" applyFont="1" applyAlignment="1">
      <alignment vertical="top"/>
    </xf>
    <xf numFmtId="0" fontId="364" fillId="0" borderId="5" xfId="1" applyBorder="1">
      <alignment vertical="center"/>
    </xf>
    <xf numFmtId="0" fontId="372" fillId="0" borderId="21" xfId="725" applyFont="1" applyBorder="1" applyAlignment="1" applyProtection="1">
      <alignment horizontal="center" vertical="center" wrapText="1"/>
      <protection locked="0"/>
    </xf>
    <xf numFmtId="0" fontId="367" fillId="0" borderId="22" xfId="1" applyFont="1" applyBorder="1">
      <alignment vertical="center"/>
    </xf>
    <xf numFmtId="0" fontId="367" fillId="0" borderId="23" xfId="1" applyFont="1" applyBorder="1" applyAlignment="1">
      <alignment horizontal="center" vertical="center"/>
    </xf>
    <xf numFmtId="0" fontId="367" fillId="0" borderId="23" xfId="1" applyFont="1" applyBorder="1">
      <alignment vertical="center"/>
    </xf>
    <xf numFmtId="0" fontId="367" fillId="0" borderId="23" xfId="1" applyFont="1" applyBorder="1" applyAlignment="1">
      <alignment vertical="center" wrapText="1"/>
    </xf>
    <xf numFmtId="0" fontId="387" fillId="0" borderId="23" xfId="1" applyFont="1" applyBorder="1" applyAlignment="1">
      <alignment horizontal="left" vertical="center" wrapText="1"/>
    </xf>
    <xf numFmtId="0" fontId="388" fillId="0" borderId="23" xfId="1" applyFont="1" applyBorder="1" applyAlignment="1">
      <alignment horizontal="left" vertical="center" wrapText="1"/>
    </xf>
    <xf numFmtId="0" fontId="387" fillId="0" borderId="21" xfId="1" applyFont="1" applyBorder="1" applyAlignment="1">
      <alignment horizontal="left" vertical="center" wrapText="1"/>
    </xf>
    <xf numFmtId="0" fontId="397" fillId="0" borderId="0" xfId="0" applyFont="1" applyAlignment="1">
      <alignment horizontal="left" vertical="center" wrapText="1"/>
    </xf>
    <xf numFmtId="0" fontId="397" fillId="0" borderId="0" xfId="0" applyFont="1" applyAlignment="1">
      <alignment horizontal="center" vertical="center"/>
    </xf>
    <xf numFmtId="0" fontId="385" fillId="0" borderId="0" xfId="1" applyFont="1" applyAlignment="1" applyProtection="1">
      <alignment horizontal="distributed" vertical="center" wrapText="1"/>
      <protection locked="0"/>
    </xf>
    <xf numFmtId="0" fontId="372" fillId="2" borderId="7" xfId="725" applyFont="1" applyFill="1" applyBorder="1" applyAlignment="1" applyProtection="1">
      <alignment horizontal="center" vertical="center" wrapText="1"/>
      <protection locked="0"/>
    </xf>
    <xf numFmtId="0" fontId="372" fillId="2" borderId="9" xfId="725" applyFont="1" applyFill="1" applyBorder="1" applyAlignment="1" applyProtection="1">
      <alignment horizontal="center" vertical="center" wrapText="1"/>
      <protection locked="0"/>
    </xf>
    <xf numFmtId="0" fontId="372" fillId="2" borderId="8" xfId="725" applyFont="1" applyFill="1" applyBorder="1" applyAlignment="1" applyProtection="1">
      <alignment horizontal="center" vertical="center" wrapText="1"/>
      <protection locked="0"/>
    </xf>
    <xf numFmtId="0" fontId="372" fillId="3" borderId="7" xfId="725" applyFont="1" applyFill="1" applyBorder="1" applyAlignment="1" applyProtection="1">
      <alignment horizontal="center" vertical="center" wrapText="1"/>
      <protection locked="0"/>
    </xf>
    <xf numFmtId="0" fontId="372" fillId="3" borderId="8" xfId="725" applyFont="1" applyFill="1" applyBorder="1" applyAlignment="1" applyProtection="1">
      <alignment horizontal="center" vertical="center" wrapText="1"/>
      <protection locked="0"/>
    </xf>
    <xf numFmtId="0" fontId="372" fillId="3" borderId="9" xfId="725" applyFont="1" applyFill="1" applyBorder="1" applyAlignment="1" applyProtection="1">
      <alignment horizontal="center" vertical="center" wrapText="1"/>
      <protection locked="0"/>
    </xf>
    <xf numFmtId="0" fontId="370" fillId="0" borderId="0" xfId="1" applyFont="1" applyAlignment="1">
      <alignment horizontal="center" vertical="center"/>
    </xf>
    <xf numFmtId="0" fontId="370" fillId="0" borderId="10" xfId="1" applyFont="1" applyBorder="1" applyAlignment="1" applyProtection="1">
      <alignment horizontal="distributed" vertical="center" wrapText="1"/>
      <protection locked="0"/>
    </xf>
    <xf numFmtId="0" fontId="374" fillId="0" borderId="10" xfId="1" applyFont="1" applyBorder="1" applyAlignment="1" applyProtection="1">
      <alignment horizontal="left" vertical="center" wrapText="1"/>
      <protection locked="0"/>
    </xf>
    <xf numFmtId="0" fontId="376" fillId="0" borderId="0" xfId="1" applyFont="1" applyAlignment="1">
      <alignment horizontal="left" vertical="center" wrapText="1"/>
    </xf>
    <xf numFmtId="0" fontId="376" fillId="0" borderId="0" xfId="1" applyFont="1" applyAlignment="1">
      <alignment horizontal="left" vertical="center"/>
    </xf>
    <xf numFmtId="0" fontId="402" fillId="0" borderId="19" xfId="1" applyFont="1" applyBorder="1" applyAlignment="1" applyProtection="1">
      <alignment horizontal="center" vertical="center" wrapText="1"/>
      <protection locked="0"/>
    </xf>
    <xf numFmtId="0" fontId="402" fillId="0" borderId="20" xfId="1" applyFont="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28575</xdr:rowOff>
        </xdr:from>
        <xdr:to>
          <xdr:col>4</xdr:col>
          <xdr:colOff>1190625</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xdr:row>
          <xdr:rowOff>0</xdr:rowOff>
        </xdr:from>
        <xdr:to>
          <xdr:col>4</xdr:col>
          <xdr:colOff>1438275</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xdr:row>
          <xdr:rowOff>0</xdr:rowOff>
        </xdr:from>
        <xdr:to>
          <xdr:col>4</xdr:col>
          <xdr:colOff>1457325</xdr:colOff>
          <xdr:row>21</xdr:row>
          <xdr:rowOff>28575</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xdr:row>
          <xdr:rowOff>9525</xdr:rowOff>
        </xdr:from>
        <xdr:to>
          <xdr:col>4</xdr:col>
          <xdr:colOff>1285875</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xdr:row>
          <xdr:rowOff>9525</xdr:rowOff>
        </xdr:from>
        <xdr:to>
          <xdr:col>4</xdr:col>
          <xdr:colOff>1247775</xdr:colOff>
          <xdr:row>22</xdr:row>
          <xdr:rowOff>219075</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28575</xdr:rowOff>
        </xdr:from>
        <xdr:to>
          <xdr:col>4</xdr:col>
          <xdr:colOff>1304925</xdr:colOff>
          <xdr:row>23</xdr:row>
          <xdr:rowOff>219075</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0</xdr:rowOff>
        </xdr:from>
        <xdr:to>
          <xdr:col>4</xdr:col>
          <xdr:colOff>1228725</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0</xdr:rowOff>
        </xdr:from>
        <xdr:to>
          <xdr:col>4</xdr:col>
          <xdr:colOff>981075</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219075</xdr:rowOff>
        </xdr:from>
        <xdr:to>
          <xdr:col>4</xdr:col>
          <xdr:colOff>1038225</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28575</xdr:rowOff>
        </xdr:from>
        <xdr:to>
          <xdr:col>4</xdr:col>
          <xdr:colOff>1771650</xdr:colOff>
          <xdr:row>25</xdr:row>
          <xdr:rowOff>28575</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28575</xdr:rowOff>
        </xdr:from>
        <xdr:to>
          <xdr:col>4</xdr:col>
          <xdr:colOff>1381125</xdr:colOff>
          <xdr:row>46</xdr:row>
          <xdr:rowOff>9525</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9525</xdr:rowOff>
        </xdr:from>
        <xdr:to>
          <xdr:col>4</xdr:col>
          <xdr:colOff>1400175</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xdr:row>
          <xdr:rowOff>9525</xdr:rowOff>
        </xdr:from>
        <xdr:to>
          <xdr:col>4</xdr:col>
          <xdr:colOff>1762125</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28575</xdr:rowOff>
        </xdr:from>
        <xdr:to>
          <xdr:col>4</xdr:col>
          <xdr:colOff>1171575</xdr:colOff>
          <xdr:row>32</xdr:row>
          <xdr:rowOff>180975</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xdr:row>
          <xdr:rowOff>28575</xdr:rowOff>
        </xdr:from>
        <xdr:to>
          <xdr:col>4</xdr:col>
          <xdr:colOff>1724025</xdr:colOff>
          <xdr:row>34</xdr:row>
          <xdr:rowOff>28575</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1514475</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36</xdr:row>
          <xdr:rowOff>28575</xdr:rowOff>
        </xdr:from>
        <xdr:to>
          <xdr:col>4</xdr:col>
          <xdr:colOff>1190625</xdr:colOff>
          <xdr:row>39</xdr:row>
          <xdr:rowOff>238125</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0</xdr:rowOff>
        </xdr:from>
        <xdr:to>
          <xdr:col>4</xdr:col>
          <xdr:colOff>1800225</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47</xdr:row>
          <xdr:rowOff>28575</xdr:rowOff>
        </xdr:from>
        <xdr:to>
          <xdr:col>4</xdr:col>
          <xdr:colOff>1419225</xdr:colOff>
          <xdr:row>48</xdr:row>
          <xdr:rowOff>9525</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48</xdr:row>
          <xdr:rowOff>28575</xdr:rowOff>
        </xdr:from>
        <xdr:to>
          <xdr:col>4</xdr:col>
          <xdr:colOff>1419225</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49</xdr:row>
          <xdr:rowOff>9525</xdr:rowOff>
        </xdr:from>
        <xdr:to>
          <xdr:col>4</xdr:col>
          <xdr:colOff>1419225</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50</xdr:row>
          <xdr:rowOff>0</xdr:rowOff>
        </xdr:from>
        <xdr:to>
          <xdr:col>4</xdr:col>
          <xdr:colOff>1304925</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28575</xdr:rowOff>
        </xdr:from>
        <xdr:to>
          <xdr:col>4</xdr:col>
          <xdr:colOff>1190625</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56</xdr:row>
          <xdr:rowOff>28575</xdr:rowOff>
        </xdr:from>
        <xdr:to>
          <xdr:col>4</xdr:col>
          <xdr:colOff>1190625</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61</xdr:row>
          <xdr:rowOff>0</xdr:rowOff>
        </xdr:from>
        <xdr:to>
          <xdr:col>4</xdr:col>
          <xdr:colOff>1571625</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63</xdr:row>
          <xdr:rowOff>28575</xdr:rowOff>
        </xdr:from>
        <xdr:to>
          <xdr:col>4</xdr:col>
          <xdr:colOff>1190625</xdr:colOff>
          <xdr:row>67</xdr:row>
          <xdr:rowOff>9525</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67</xdr:row>
          <xdr:rowOff>28575</xdr:rowOff>
        </xdr:from>
        <xdr:to>
          <xdr:col>4</xdr:col>
          <xdr:colOff>1590675</xdr:colOff>
          <xdr:row>68</xdr:row>
          <xdr:rowOff>28575</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69</xdr:row>
          <xdr:rowOff>9525</xdr:rowOff>
        </xdr:from>
        <xdr:to>
          <xdr:col>4</xdr:col>
          <xdr:colOff>1190625</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9525</xdr:rowOff>
        </xdr:from>
        <xdr:to>
          <xdr:col>4</xdr:col>
          <xdr:colOff>1419225</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xdr:row>
          <xdr:rowOff>28575</xdr:rowOff>
        </xdr:from>
        <xdr:to>
          <xdr:col>4</xdr:col>
          <xdr:colOff>1590675</xdr:colOff>
          <xdr:row>12</xdr:row>
          <xdr:rowOff>219075</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4</xdr:col>
          <xdr:colOff>1571625</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41</xdr:row>
          <xdr:rowOff>28575</xdr:rowOff>
        </xdr:from>
        <xdr:to>
          <xdr:col>2</xdr:col>
          <xdr:colOff>1981200</xdr:colOff>
          <xdr:row>42</xdr:row>
          <xdr:rowOff>9525</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200025</xdr:rowOff>
        </xdr:from>
        <xdr:to>
          <xdr:col>4</xdr:col>
          <xdr:colOff>1476375</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anbo-kaikei@env.go.jp" TargetMode="External"/></Relationships>
</file>

<file path=xl/worksheets/_rels/sheet2.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ctrlProp" Target="../ctrlProps/ctrlProp1.xml"/><Relationship Id="rId26" Type="http://schemas.openxmlformats.org/officeDocument/2006/relationships/ctrlProp" Target="../ctrlProps/ctrlProp9.xml"/><Relationship Id="rId39" Type="http://schemas.openxmlformats.org/officeDocument/2006/relationships/ctrlProp" Target="../ctrlProps/ctrlProp22.xml"/><Relationship Id="rId21" Type="http://schemas.openxmlformats.org/officeDocument/2006/relationships/ctrlProp" Target="../ctrlProps/ctrlProp4.xml"/><Relationship Id="rId34" Type="http://schemas.openxmlformats.org/officeDocument/2006/relationships/ctrlProp" Target="../ctrlProps/ctrlProp17.xml"/><Relationship Id="rId42" Type="http://schemas.openxmlformats.org/officeDocument/2006/relationships/ctrlProp" Target="../ctrlProps/ctrlProp25.xml"/><Relationship Id="rId7" Type="http://schemas.openxmlformats.org/officeDocument/2006/relationships/image" Target="../media/image2.emf"/><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trlProp" Target="../ctrlProps/ctrlProp3.xml"/><Relationship Id="rId29" Type="http://schemas.openxmlformats.org/officeDocument/2006/relationships/ctrlProp" Target="../ctrlProps/ctrlProp12.xml"/><Relationship Id="rId41" Type="http://schemas.openxmlformats.org/officeDocument/2006/relationships/ctrlProp" Target="../ctrlProps/ctrlProp24.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trlProp" Target="../ctrlProps/ctrlProp7.xml"/><Relationship Id="rId32" Type="http://schemas.openxmlformats.org/officeDocument/2006/relationships/ctrlProp" Target="../ctrlProps/ctrlProp15.xml"/><Relationship Id="rId37" Type="http://schemas.openxmlformats.org/officeDocument/2006/relationships/ctrlProp" Target="../ctrlProps/ctrlProp20.xml"/><Relationship Id="rId40" Type="http://schemas.openxmlformats.org/officeDocument/2006/relationships/ctrlProp" Target="../ctrlProps/ctrlProp23.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ctrlProp" Target="../ctrlProps/ctrlProp6.xml"/><Relationship Id="rId28" Type="http://schemas.openxmlformats.org/officeDocument/2006/relationships/ctrlProp" Target="../ctrlProps/ctrlProp11.xml"/><Relationship Id="rId36" Type="http://schemas.openxmlformats.org/officeDocument/2006/relationships/ctrlProp" Target="../ctrlProps/ctrlProp19.xml"/><Relationship Id="rId10" Type="http://schemas.openxmlformats.org/officeDocument/2006/relationships/control" Target="../activeX/activeX4.xml"/><Relationship Id="rId19" Type="http://schemas.openxmlformats.org/officeDocument/2006/relationships/ctrlProp" Target="../ctrlProps/ctrlProp2.xml"/><Relationship Id="rId31" Type="http://schemas.openxmlformats.org/officeDocument/2006/relationships/ctrlProp" Target="../ctrlProps/ctrlProp1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trlProp" Target="../ctrlProps/ctrlProp5.xml"/><Relationship Id="rId27" Type="http://schemas.openxmlformats.org/officeDocument/2006/relationships/ctrlProp" Target="../ctrlProps/ctrlProp10.xml"/><Relationship Id="rId30" Type="http://schemas.openxmlformats.org/officeDocument/2006/relationships/ctrlProp" Target="../ctrlProps/ctrlProp13.xml"/><Relationship Id="rId35" Type="http://schemas.openxmlformats.org/officeDocument/2006/relationships/ctrlProp" Target="../ctrlProps/ctrlProp18.xml"/><Relationship Id="rId43" Type="http://schemas.openxmlformats.org/officeDocument/2006/relationships/ctrlProp" Target="../ctrlProps/ctrlProp26.xml"/><Relationship Id="rId8" Type="http://schemas.openxmlformats.org/officeDocument/2006/relationships/control" Target="../activeX/activeX3.xml"/><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ctrlProp" Target="../ctrlProps/ctrlProp8.xml"/><Relationship Id="rId33" Type="http://schemas.openxmlformats.org/officeDocument/2006/relationships/ctrlProp" Target="../ctrlProps/ctrlProp16.xml"/><Relationship Id="rId38"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view="pageBreakPreview" zoomScaleNormal="100" zoomScaleSheetLayoutView="100" workbookViewId="0"/>
  </sheetViews>
  <sheetFormatPr defaultRowHeight="13.5" x14ac:dyDescent="0.15"/>
  <sheetData>
    <row r="1" spans="1:10" ht="15" customHeight="1" x14ac:dyDescent="0.15">
      <c r="A1" s="56"/>
      <c r="B1" s="56"/>
      <c r="C1" s="56"/>
      <c r="D1" s="56"/>
      <c r="E1" s="56"/>
      <c r="F1" s="56"/>
      <c r="G1" s="56"/>
      <c r="H1" s="56"/>
      <c r="I1" s="56"/>
      <c r="J1" s="56"/>
    </row>
    <row r="2" spans="1:10" ht="15" customHeight="1" x14ac:dyDescent="0.15">
      <c r="A2" s="80" t="s">
        <v>86</v>
      </c>
      <c r="B2" s="80"/>
      <c r="C2" s="80"/>
      <c r="D2" s="80"/>
      <c r="E2" s="80"/>
      <c r="F2" s="80"/>
      <c r="G2" s="80"/>
      <c r="H2" s="80"/>
      <c r="I2" s="80"/>
      <c r="J2" s="80"/>
    </row>
    <row r="3" spans="1:10" ht="15" customHeight="1" x14ac:dyDescent="0.15">
      <c r="A3" s="57"/>
      <c r="B3" s="57"/>
      <c r="C3" s="57"/>
      <c r="D3" s="57"/>
      <c r="E3" s="57"/>
      <c r="F3" s="57"/>
      <c r="G3" s="57"/>
      <c r="H3" s="57"/>
      <c r="I3" s="57"/>
      <c r="J3" s="57"/>
    </row>
    <row r="4" spans="1:10" ht="15" customHeight="1" x14ac:dyDescent="0.15">
      <c r="A4" s="58" t="s">
        <v>87</v>
      </c>
      <c r="B4" s="57"/>
      <c r="C4" s="57"/>
      <c r="D4" s="57"/>
      <c r="E4" s="57"/>
      <c r="F4" s="57"/>
      <c r="G4" s="57"/>
      <c r="H4" s="57"/>
      <c r="I4" s="57"/>
      <c r="J4" s="57"/>
    </row>
    <row r="5" spans="1:10" ht="165.75" customHeight="1" x14ac:dyDescent="0.15">
      <c r="A5" s="79" t="s">
        <v>96</v>
      </c>
      <c r="B5" s="79"/>
      <c r="C5" s="79"/>
      <c r="D5" s="79"/>
      <c r="E5" s="79"/>
      <c r="F5" s="79"/>
      <c r="G5" s="79"/>
      <c r="H5" s="79"/>
      <c r="I5" s="79"/>
      <c r="J5" s="79"/>
    </row>
    <row r="6" spans="1:10" ht="15" customHeight="1" x14ac:dyDescent="0.15">
      <c r="A6" s="57"/>
      <c r="B6" s="57"/>
      <c r="C6" s="57"/>
      <c r="D6" s="57"/>
      <c r="E6" s="57"/>
      <c r="F6" s="57"/>
      <c r="G6" s="57"/>
      <c r="H6" s="57"/>
      <c r="I6" s="57"/>
      <c r="J6" s="57"/>
    </row>
    <row r="7" spans="1:10" ht="71.25" customHeight="1" x14ac:dyDescent="0.15">
      <c r="A7" s="79" t="s">
        <v>88</v>
      </c>
      <c r="B7" s="79"/>
      <c r="C7" s="79"/>
      <c r="D7" s="79"/>
      <c r="E7" s="79"/>
      <c r="F7" s="79"/>
      <c r="G7" s="79"/>
      <c r="H7" s="79"/>
      <c r="I7" s="79"/>
      <c r="J7" s="79"/>
    </row>
    <row r="8" spans="1:10" ht="15" customHeight="1" x14ac:dyDescent="0.15">
      <c r="A8" s="57"/>
      <c r="B8" s="57"/>
      <c r="C8" s="57"/>
      <c r="D8" s="57"/>
      <c r="E8" s="57"/>
      <c r="F8" s="57"/>
      <c r="G8" s="57"/>
      <c r="H8" s="57"/>
      <c r="I8" s="57"/>
      <c r="J8" s="57"/>
    </row>
    <row r="9" spans="1:10" ht="54" customHeight="1" x14ac:dyDescent="0.15">
      <c r="A9" s="79" t="s">
        <v>93</v>
      </c>
      <c r="B9" s="79"/>
      <c r="C9" s="79"/>
      <c r="D9" s="79"/>
      <c r="E9" s="79"/>
      <c r="F9" s="79"/>
      <c r="G9" s="79"/>
      <c r="H9" s="79"/>
      <c r="I9" s="79"/>
      <c r="J9" s="79"/>
    </row>
    <row r="10" spans="1:10" ht="15" customHeight="1" x14ac:dyDescent="0.15">
      <c r="A10" s="57"/>
      <c r="B10" s="57"/>
      <c r="C10" s="57"/>
      <c r="D10" s="57"/>
      <c r="E10" s="57"/>
      <c r="F10" s="57"/>
      <c r="G10" s="57"/>
      <c r="H10" s="57"/>
      <c r="I10" s="57"/>
      <c r="J10" s="57"/>
    </row>
    <row r="11" spans="1:10" ht="45" customHeight="1" x14ac:dyDescent="0.15">
      <c r="A11" s="79" t="s">
        <v>89</v>
      </c>
      <c r="B11" s="79"/>
      <c r="C11" s="79"/>
      <c r="D11" s="79"/>
      <c r="E11" s="79"/>
      <c r="F11" s="79"/>
      <c r="G11" s="79"/>
      <c r="H11" s="79"/>
      <c r="I11" s="79"/>
      <c r="J11" s="79"/>
    </row>
    <row r="12" spans="1:10" ht="15" customHeight="1" x14ac:dyDescent="0.15">
      <c r="A12" s="57"/>
      <c r="B12" s="57"/>
      <c r="C12" s="57"/>
      <c r="D12" s="57"/>
      <c r="E12" s="57"/>
      <c r="F12" s="57"/>
      <c r="G12" s="57"/>
      <c r="H12" s="57"/>
      <c r="I12" s="57"/>
      <c r="J12" s="57"/>
    </row>
    <row r="13" spans="1:10" ht="15" customHeight="1" x14ac:dyDescent="0.15">
      <c r="A13" s="57"/>
      <c r="B13" s="57"/>
      <c r="C13" s="57"/>
      <c r="D13" s="57"/>
      <c r="E13" s="57"/>
      <c r="F13" s="57"/>
      <c r="G13" s="57"/>
      <c r="H13" s="57"/>
      <c r="I13" s="57"/>
      <c r="J13" s="57"/>
    </row>
    <row r="14" spans="1:10" ht="15" customHeight="1" x14ac:dyDescent="0.15">
      <c r="A14" s="57"/>
      <c r="B14" s="57"/>
      <c r="C14" s="57"/>
      <c r="D14" s="57"/>
      <c r="E14" s="57"/>
      <c r="F14" s="59" t="s">
        <v>65</v>
      </c>
      <c r="G14" s="56"/>
      <c r="H14" s="57"/>
      <c r="I14" s="57"/>
      <c r="J14" s="57"/>
    </row>
    <row r="15" spans="1:10" ht="15" customHeight="1" x14ac:dyDescent="0.15">
      <c r="A15" s="57"/>
      <c r="B15" s="57"/>
      <c r="C15" s="57"/>
      <c r="D15" s="57"/>
      <c r="E15" s="57"/>
      <c r="F15" s="60" t="s">
        <v>90</v>
      </c>
      <c r="G15" s="56"/>
      <c r="H15" s="57"/>
      <c r="I15" s="57"/>
      <c r="J15" s="57"/>
    </row>
    <row r="16" spans="1:10" ht="15" customHeight="1" x14ac:dyDescent="0.15">
      <c r="A16" s="57"/>
      <c r="B16" s="57"/>
      <c r="C16" s="57"/>
      <c r="D16" s="57"/>
      <c r="E16" s="57"/>
      <c r="F16" s="61" t="s">
        <v>91</v>
      </c>
      <c r="G16" s="56"/>
      <c r="H16" s="57"/>
      <c r="I16" s="57"/>
      <c r="J16" s="57"/>
    </row>
    <row r="17" spans="1:10" ht="15" customHeight="1" x14ac:dyDescent="0.15">
      <c r="A17" s="5"/>
      <c r="B17" s="5"/>
      <c r="C17" s="5"/>
      <c r="D17" s="5"/>
      <c r="E17" s="5"/>
      <c r="F17" s="6" t="s">
        <v>66</v>
      </c>
      <c r="H17" s="5"/>
      <c r="I17" s="5"/>
      <c r="J17" s="5"/>
    </row>
  </sheetData>
  <mergeCells count="5">
    <mergeCell ref="A11:J11"/>
    <mergeCell ref="A2:J2"/>
    <mergeCell ref="A5:J5"/>
    <mergeCell ref="A7:J7"/>
    <mergeCell ref="A9:J9"/>
  </mergeCells>
  <phoneticPr fontId="368"/>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tabSelected="1" view="pageBreakPreview" zoomScale="115" zoomScaleNormal="115" zoomScaleSheetLayoutView="115" workbookViewId="0">
      <selection activeCell="C6" sqref="C6:E7"/>
    </sheetView>
  </sheetViews>
  <sheetFormatPr defaultColWidth="9" defaultRowHeight="12" outlineLevelCol="1" x14ac:dyDescent="0.15"/>
  <cols>
    <col min="1" max="1" width="2.5" style="1" customWidth="1"/>
    <col min="2" max="2" width="15.625" style="1" customWidth="1"/>
    <col min="3" max="3" width="30.5" style="1" customWidth="1"/>
    <col min="4" max="4" width="15.25" style="1" customWidth="1"/>
    <col min="5" max="5" width="32.375" style="1" customWidth="1"/>
    <col min="6" max="6" width="2.125" style="1" customWidth="1"/>
    <col min="7" max="7" width="5.75" style="1" customWidth="1"/>
    <col min="8" max="8" width="7.125" style="1" customWidth="1"/>
    <col min="9" max="9" width="9.125" style="11" customWidth="1"/>
    <col min="10" max="12" width="4.125" style="1" customWidth="1"/>
    <col min="13" max="13" width="9.5" style="1" customWidth="1"/>
    <col min="14" max="14" width="5.625" style="1" customWidth="1"/>
    <col min="15" max="15" width="6.75" style="1" customWidth="1"/>
    <col min="16" max="16" width="7" style="1" customWidth="1"/>
    <col min="17" max="17" width="8.5" style="1" customWidth="1"/>
    <col min="18" max="18" width="5.5" style="1" customWidth="1"/>
    <col min="19" max="19" width="8.25" style="1" customWidth="1"/>
    <col min="20" max="20" width="7.25" style="1" customWidth="1"/>
    <col min="21" max="21" width="5.5" style="1" customWidth="1"/>
    <col min="22" max="22" width="5" style="1" customWidth="1"/>
    <col min="23" max="23" width="4.125" style="1" customWidth="1"/>
    <col min="24" max="24" width="7.125" style="1" customWidth="1"/>
    <col min="25" max="28" width="34" style="1" customWidth="1" outlineLevel="1"/>
    <col min="29" max="29" width="23.5" style="1" customWidth="1"/>
    <col min="30" max="16384" width="9" style="1"/>
  </cols>
  <sheetData>
    <row r="1" spans="1:28" ht="17.100000000000001" customHeight="1" x14ac:dyDescent="0.15">
      <c r="A1" s="8"/>
      <c r="B1" s="9"/>
      <c r="C1" s="9"/>
      <c r="D1" s="9"/>
      <c r="E1" s="9"/>
      <c r="F1" s="10"/>
      <c r="I1" s="69" t="s">
        <v>100</v>
      </c>
    </row>
    <row r="2" spans="1:28" ht="17.100000000000001" customHeight="1" thickBot="1" x14ac:dyDescent="0.2">
      <c r="A2" s="2"/>
      <c r="B2" s="88" t="s">
        <v>85</v>
      </c>
      <c r="C2" s="88"/>
      <c r="D2" s="88"/>
      <c r="E2" s="88"/>
      <c r="F2" s="3"/>
      <c r="Y2" t="s">
        <v>17</v>
      </c>
      <c r="Z2" t="s">
        <v>34</v>
      </c>
      <c r="AA2" t="s">
        <v>35</v>
      </c>
      <c r="AB2" t="s">
        <v>42</v>
      </c>
    </row>
    <row r="3" spans="1:28" ht="16.899999999999999" customHeight="1" thickBot="1" x14ac:dyDescent="0.2">
      <c r="A3" s="2"/>
      <c r="B3" s="64"/>
      <c r="C3" s="65"/>
      <c r="D3" s="65"/>
      <c r="E3" s="65"/>
      <c r="F3" s="3"/>
      <c r="M3" s="82" t="s">
        <v>67</v>
      </c>
      <c r="N3" s="84"/>
      <c r="O3" s="84"/>
      <c r="P3" s="84"/>
      <c r="Q3" s="84"/>
      <c r="R3" s="84"/>
      <c r="S3" s="83"/>
      <c r="T3" s="85" t="s">
        <v>68</v>
      </c>
      <c r="U3" s="86"/>
      <c r="V3" s="87"/>
      <c r="Y3" t="s">
        <v>12</v>
      </c>
      <c r="Z3" t="s">
        <v>30</v>
      </c>
      <c r="AA3" t="s">
        <v>36</v>
      </c>
      <c r="AB3" t="s">
        <v>43</v>
      </c>
    </row>
    <row r="4" spans="1:28" ht="38.25" customHeight="1" thickBot="1" x14ac:dyDescent="0.2">
      <c r="A4" s="2"/>
      <c r="B4" s="63" t="s">
        <v>95</v>
      </c>
      <c r="C4" s="4"/>
      <c r="D4" s="62" t="s">
        <v>94</v>
      </c>
      <c r="E4" s="12"/>
      <c r="F4" s="3"/>
      <c r="H4" s="13"/>
      <c r="I4" s="67"/>
      <c r="J4" s="14"/>
      <c r="K4" s="14"/>
      <c r="L4" s="14"/>
      <c r="M4" s="82" t="s">
        <v>69</v>
      </c>
      <c r="N4" s="84"/>
      <c r="O4" s="84"/>
      <c r="P4" s="83"/>
      <c r="Q4" s="82" t="s">
        <v>70</v>
      </c>
      <c r="R4" s="83"/>
      <c r="S4" s="15" t="s">
        <v>71</v>
      </c>
      <c r="T4" s="85" t="s">
        <v>72</v>
      </c>
      <c r="U4" s="86"/>
      <c r="V4" s="87"/>
      <c r="W4" s="26"/>
      <c r="X4" s="26"/>
      <c r="Y4" t="s">
        <v>13</v>
      </c>
      <c r="Z4" t="s">
        <v>31</v>
      </c>
      <c r="AA4" t="s">
        <v>37</v>
      </c>
      <c r="AB4" t="s">
        <v>44</v>
      </c>
    </row>
    <row r="5" spans="1:28" ht="56.1" customHeight="1" thickBot="1" x14ac:dyDescent="0.2">
      <c r="A5" s="2"/>
      <c r="B5" s="7" t="s">
        <v>84</v>
      </c>
      <c r="C5" s="55" t="s">
        <v>104</v>
      </c>
      <c r="D5" s="93"/>
      <c r="E5" s="94"/>
      <c r="F5" s="3"/>
      <c r="H5" s="66"/>
      <c r="I5" s="17" t="s">
        <v>73</v>
      </c>
      <c r="J5" s="68" t="s">
        <v>99</v>
      </c>
      <c r="K5" s="18" t="s">
        <v>98</v>
      </c>
      <c r="L5" s="16" t="s">
        <v>74</v>
      </c>
      <c r="M5" s="19" t="s">
        <v>75</v>
      </c>
      <c r="N5" s="20" t="s">
        <v>76</v>
      </c>
      <c r="O5" s="20" t="s">
        <v>101</v>
      </c>
      <c r="P5" s="21" t="s">
        <v>102</v>
      </c>
      <c r="Q5" s="22" t="s">
        <v>77</v>
      </c>
      <c r="R5" s="23" t="s">
        <v>103</v>
      </c>
      <c r="S5" s="24" t="s">
        <v>78</v>
      </c>
      <c r="T5" s="25" t="s">
        <v>79</v>
      </c>
      <c r="U5" s="20" t="s">
        <v>80</v>
      </c>
      <c r="V5" s="71" t="s">
        <v>81</v>
      </c>
      <c r="Y5" t="s">
        <v>11</v>
      </c>
      <c r="Z5" t="s">
        <v>32</v>
      </c>
      <c r="AA5" t="s">
        <v>38</v>
      </c>
      <c r="AB5" t="s">
        <v>45</v>
      </c>
    </row>
    <row r="6" spans="1:28" ht="19.350000000000001" customHeight="1" thickBot="1" x14ac:dyDescent="0.2">
      <c r="A6" s="2"/>
      <c r="B6" s="89" t="s">
        <v>0</v>
      </c>
      <c r="C6" s="90" t="s">
        <v>105</v>
      </c>
      <c r="D6" s="90"/>
      <c r="E6" s="90"/>
      <c r="F6" s="3"/>
      <c r="H6" s="70"/>
      <c r="I6" s="72" t="str">
        <f>C6</f>
        <v>令和８年度国立水俣病総合研究センター実験動物飼育管理業務</v>
      </c>
      <c r="J6" s="73" t="str">
        <f>C5</f>
        <v>国立水俣病総合研究センター総務課長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14</v>
      </c>
      <c r="Z6" t="s">
        <v>33</v>
      </c>
      <c r="AA6" t="s">
        <v>40</v>
      </c>
      <c r="AB6" t="s">
        <v>46</v>
      </c>
    </row>
    <row r="7" spans="1:28" ht="17.45" customHeight="1" thickBot="1" x14ac:dyDescent="0.2">
      <c r="A7" s="2"/>
      <c r="B7" s="89"/>
      <c r="C7" s="90"/>
      <c r="D7" s="90"/>
      <c r="E7" s="90"/>
      <c r="F7" s="3"/>
      <c r="H7" s="13"/>
      <c r="I7" s="13"/>
      <c r="J7" s="14"/>
      <c r="K7" s="14"/>
      <c r="L7" s="14"/>
      <c r="N7" s="13"/>
      <c r="Y7" t="s">
        <v>15</v>
      </c>
      <c r="Z7" t="s">
        <v>19</v>
      </c>
      <c r="AA7" t="s">
        <v>39</v>
      </c>
      <c r="AB7" t="s">
        <v>41</v>
      </c>
    </row>
    <row r="8" spans="1:28" ht="12" customHeight="1" x14ac:dyDescent="0.15">
      <c r="A8" s="2"/>
      <c r="B8" s="27"/>
      <c r="C8" s="27"/>
      <c r="D8" s="27"/>
      <c r="E8" s="27"/>
      <c r="F8" s="3"/>
      <c r="H8" s="13"/>
      <c r="I8" s="13"/>
      <c r="J8" s="14"/>
      <c r="K8" s="14"/>
      <c r="L8" s="14"/>
      <c r="M8" s="13"/>
      <c r="N8" s="13"/>
      <c r="Y8" t="s">
        <v>16</v>
      </c>
      <c r="Z8"/>
      <c r="AA8"/>
      <c r="AB8" t="s">
        <v>47</v>
      </c>
    </row>
    <row r="9" spans="1:28" ht="41.45" customHeight="1" x14ac:dyDescent="0.15">
      <c r="A9" s="2"/>
      <c r="B9" s="91" t="s">
        <v>92</v>
      </c>
      <c r="C9" s="91"/>
      <c r="D9" s="91"/>
      <c r="E9" s="91"/>
      <c r="F9" s="3"/>
      <c r="H9" s="13"/>
      <c r="I9" s="13"/>
      <c r="J9" s="14"/>
      <c r="L9" s="81"/>
      <c r="M9" s="81"/>
      <c r="N9" s="13"/>
      <c r="Y9" t="s">
        <v>18</v>
      </c>
      <c r="Z9"/>
      <c r="AA9"/>
      <c r="AB9"/>
    </row>
    <row r="10" spans="1:28" ht="17.100000000000001" customHeight="1" x14ac:dyDescent="0.15">
      <c r="A10" s="2"/>
      <c r="B10" s="92" t="s">
        <v>6</v>
      </c>
      <c r="C10" s="92"/>
      <c r="D10" s="92"/>
      <c r="E10" s="28"/>
      <c r="F10" s="3"/>
      <c r="H10" s="13"/>
      <c r="I10" s="13"/>
      <c r="J10" s="14"/>
      <c r="K10" s="14"/>
      <c r="L10" s="14"/>
      <c r="M10" s="13"/>
      <c r="N10" s="13"/>
      <c r="Y10" t="s">
        <v>27</v>
      </c>
      <c r="Z10"/>
      <c r="AA10"/>
      <c r="AB10"/>
    </row>
    <row r="11" spans="1:28" ht="17.100000000000001" customHeight="1" x14ac:dyDescent="0.15">
      <c r="A11" s="2"/>
      <c r="B11" s="28"/>
      <c r="C11" s="28"/>
      <c r="D11" s="28"/>
      <c r="E11" s="28"/>
      <c r="F11" s="3"/>
      <c r="H11" s="1" t="b">
        <v>0</v>
      </c>
      <c r="I11" s="29"/>
      <c r="J11" s="14" t="str">
        <f>IF(H11=TRUE,"①","")</f>
        <v/>
      </c>
      <c r="K11" s="30"/>
      <c r="L11" s="31"/>
      <c r="M11" s="32"/>
      <c r="N11" s="33"/>
      <c r="O11" s="33"/>
      <c r="P11" s="30"/>
      <c r="Q11" s="30"/>
      <c r="R11" s="30"/>
      <c r="S11" s="30"/>
      <c r="T11" s="30"/>
      <c r="U11" s="34"/>
      <c r="V11" s="34"/>
      <c r="Y11" t="s">
        <v>28</v>
      </c>
      <c r="Z11"/>
      <c r="AA11"/>
      <c r="AB11"/>
    </row>
    <row r="12" spans="1:28" ht="17.100000000000001" customHeight="1" x14ac:dyDescent="0.15">
      <c r="A12" s="2"/>
      <c r="B12" s="28"/>
      <c r="C12" s="28"/>
      <c r="D12" s="28"/>
      <c r="E12" s="28"/>
      <c r="F12" s="3"/>
      <c r="H12" s="1" t="b">
        <v>0</v>
      </c>
      <c r="I12" s="29"/>
      <c r="J12" s="14" t="str">
        <f>IF(H12=TRUE,"②","")</f>
        <v/>
      </c>
      <c r="K12" s="14"/>
      <c r="L12" s="14"/>
      <c r="M12" s="13"/>
      <c r="Y12" t="s">
        <v>29</v>
      </c>
      <c r="Z12"/>
      <c r="AA12"/>
      <c r="AB12"/>
    </row>
    <row r="13" spans="1:28" ht="18" customHeight="1" x14ac:dyDescent="0.15">
      <c r="A13" s="2"/>
      <c r="B13" s="28"/>
      <c r="C13" s="28"/>
      <c r="D13" s="28"/>
      <c r="E13" s="28"/>
      <c r="F13" s="3"/>
      <c r="H13" s="1" t="b">
        <v>0</v>
      </c>
      <c r="I13" s="29"/>
      <c r="J13" s="14" t="str">
        <f>IF(H13=TRUE,"③","")</f>
        <v/>
      </c>
      <c r="K13" s="14"/>
      <c r="L13" s="14"/>
      <c r="M13" s="13"/>
      <c r="N13" s="13"/>
      <c r="Y13" t="s">
        <v>25</v>
      </c>
      <c r="Z13"/>
      <c r="AA13"/>
      <c r="AB13"/>
    </row>
    <row r="14" spans="1:28" ht="17.100000000000001" customHeight="1" x14ac:dyDescent="0.15">
      <c r="A14" s="2"/>
      <c r="B14" s="28"/>
      <c r="C14" s="28"/>
      <c r="D14" s="28"/>
      <c r="E14" s="28"/>
      <c r="F14" s="3"/>
      <c r="H14" s="1" t="b">
        <v>0</v>
      </c>
      <c r="I14" s="35"/>
      <c r="J14" s="14" t="str">
        <f>IF(H14=TRUE,"④","")</f>
        <v/>
      </c>
      <c r="K14" s="14"/>
      <c r="L14" s="14"/>
      <c r="Y14" t="s">
        <v>26</v>
      </c>
      <c r="Z14"/>
      <c r="AA14"/>
      <c r="AB14"/>
    </row>
    <row r="15" spans="1:28" ht="17.100000000000001" customHeight="1" x14ac:dyDescent="0.15">
      <c r="A15" s="2"/>
      <c r="B15" s="36" t="s">
        <v>7</v>
      </c>
      <c r="C15" s="28"/>
      <c r="D15" s="28"/>
      <c r="E15" s="28"/>
      <c r="F15" s="3"/>
      <c r="I15" s="37"/>
      <c r="Y15"/>
      <c r="Z15"/>
      <c r="AA15"/>
      <c r="AB15"/>
    </row>
    <row r="16" spans="1:28" ht="17.100000000000001" customHeight="1" x14ac:dyDescent="0.15">
      <c r="A16" s="2"/>
      <c r="B16" s="28"/>
      <c r="C16" s="28"/>
      <c r="D16" s="28"/>
      <c r="E16" s="28"/>
      <c r="F16" s="3"/>
      <c r="H16" s="14" t="s">
        <v>82</v>
      </c>
      <c r="I16" s="38"/>
      <c r="J16" s="14" t="str">
        <f>H16</f>
        <v/>
      </c>
      <c r="K16" s="14"/>
      <c r="L16" s="14"/>
      <c r="M16" s="13"/>
      <c r="N16" s="13"/>
      <c r="Y16" t="s">
        <v>48</v>
      </c>
      <c r="Z16" t="s">
        <v>52</v>
      </c>
      <c r="AA16" t="s">
        <v>56</v>
      </c>
      <c r="AB16" t="s">
        <v>61</v>
      </c>
    </row>
    <row r="17" spans="1:28" ht="17.100000000000001" customHeight="1" x14ac:dyDescent="0.15">
      <c r="A17" s="2"/>
      <c r="B17" s="28"/>
      <c r="C17" s="28"/>
      <c r="D17" s="28"/>
      <c r="E17" s="28"/>
      <c r="F17" s="3"/>
      <c r="H17" s="14"/>
      <c r="I17" s="38"/>
      <c r="J17" s="14"/>
      <c r="K17" s="14"/>
      <c r="L17" s="14"/>
      <c r="Y17" t="s">
        <v>49</v>
      </c>
      <c r="Z17" t="s">
        <v>53</v>
      </c>
      <c r="AA17" t="s">
        <v>57</v>
      </c>
      <c r="AB17" t="s">
        <v>62</v>
      </c>
    </row>
    <row r="18" spans="1:28" ht="17.100000000000001" customHeight="1" x14ac:dyDescent="0.15">
      <c r="A18" s="2"/>
      <c r="B18" s="28"/>
      <c r="C18" s="28"/>
      <c r="D18" s="28"/>
      <c r="E18" s="28"/>
      <c r="F18" s="3"/>
      <c r="H18" s="14"/>
      <c r="I18" s="38"/>
      <c r="J18" s="14"/>
      <c r="K18" s="14"/>
      <c r="L18" s="14"/>
      <c r="Y18" t="s">
        <v>50</v>
      </c>
      <c r="Z18" t="s">
        <v>54</v>
      </c>
      <c r="AA18" t="s">
        <v>58</v>
      </c>
      <c r="AB18" t="s">
        <v>63</v>
      </c>
    </row>
    <row r="19" spans="1:28" ht="17.100000000000001" customHeight="1" x14ac:dyDescent="0.15">
      <c r="A19" s="2"/>
      <c r="B19" s="28"/>
      <c r="C19" s="28"/>
      <c r="D19" s="28"/>
      <c r="E19" s="28"/>
      <c r="F19" s="3"/>
      <c r="I19" s="29"/>
      <c r="J19" s="14"/>
      <c r="K19" s="14"/>
      <c r="L19" s="14"/>
      <c r="Y19" t="s">
        <v>51</v>
      </c>
      <c r="Z19" t="s">
        <v>55</v>
      </c>
      <c r="AA19" t="s">
        <v>59</v>
      </c>
      <c r="AB19" t="s">
        <v>64</v>
      </c>
    </row>
    <row r="20" spans="1:28" ht="17.100000000000001" customHeight="1" x14ac:dyDescent="0.15">
      <c r="A20" s="2"/>
      <c r="B20" s="28"/>
      <c r="C20" s="28"/>
      <c r="D20" s="28"/>
      <c r="E20" s="28"/>
      <c r="F20" s="3"/>
      <c r="H20" s="1" t="b">
        <v>0</v>
      </c>
      <c r="I20" s="29"/>
      <c r="J20" s="14" t="str">
        <f>IF(H20=TRUE,"⑤","")</f>
        <v/>
      </c>
      <c r="K20" s="14"/>
      <c r="L20" s="14"/>
      <c r="Y20" t="s">
        <v>21</v>
      </c>
      <c r="Z20"/>
      <c r="AA20" t="s">
        <v>60</v>
      </c>
      <c r="AB20" t="s">
        <v>22</v>
      </c>
    </row>
    <row r="21" spans="1:28" ht="17.100000000000001" customHeight="1" x14ac:dyDescent="0.15">
      <c r="A21" s="2"/>
      <c r="B21" s="28"/>
      <c r="C21" s="28"/>
      <c r="D21" s="28"/>
      <c r="E21" s="28"/>
      <c r="F21" s="3"/>
      <c r="H21" s="1" t="b">
        <v>0</v>
      </c>
      <c r="I21" s="29"/>
      <c r="J21" s="14" t="str">
        <f>IF(H21=TRUE,"⑥","")</f>
        <v/>
      </c>
      <c r="K21" s="14"/>
      <c r="L21" s="14"/>
      <c r="Y21"/>
      <c r="Z21"/>
      <c r="AA21"/>
      <c r="AB21"/>
    </row>
    <row r="22" spans="1:28" ht="17.100000000000001" customHeight="1" x14ac:dyDescent="0.15">
      <c r="A22" s="2"/>
      <c r="B22" s="28"/>
      <c r="C22" s="28"/>
      <c r="D22" s="28"/>
      <c r="E22" s="28"/>
      <c r="F22" s="3"/>
      <c r="H22" s="1" t="b">
        <v>0</v>
      </c>
      <c r="I22" s="29"/>
      <c r="J22" s="14" t="str">
        <f>IF(H22=TRUE,"⑦","")</f>
        <v/>
      </c>
      <c r="K22" s="14"/>
      <c r="L22" s="14"/>
      <c r="Y22" t="s">
        <v>20</v>
      </c>
      <c r="Z22"/>
      <c r="AA22"/>
      <c r="AB22"/>
    </row>
    <row r="23" spans="1:28" ht="18.75" customHeight="1" x14ac:dyDescent="0.15">
      <c r="A23" s="2"/>
      <c r="B23" s="28"/>
      <c r="C23" s="28"/>
      <c r="D23" s="28"/>
      <c r="E23" s="28"/>
      <c r="F23" s="3"/>
      <c r="H23" s="1" t="b">
        <v>0</v>
      </c>
      <c r="I23" s="29"/>
      <c r="J23" s="14" t="str">
        <f>IF(H23=TRUE,"⑧","")</f>
        <v/>
      </c>
      <c r="K23" s="14"/>
      <c r="L23" s="14"/>
      <c r="Y23" t="s">
        <v>23</v>
      </c>
      <c r="Z23"/>
      <c r="AA23"/>
      <c r="AB23"/>
    </row>
    <row r="24" spans="1:28" ht="19.5" customHeight="1" x14ac:dyDescent="0.15">
      <c r="A24" s="2"/>
      <c r="B24" s="28"/>
      <c r="C24" s="28"/>
      <c r="D24" s="28"/>
      <c r="E24" s="28"/>
      <c r="F24" s="3"/>
      <c r="H24" s="1" t="b">
        <v>0</v>
      </c>
      <c r="I24" s="29"/>
      <c r="J24" s="14" t="str">
        <f>IF(H24=TRUE,"⑨","")</f>
        <v/>
      </c>
      <c r="K24" s="14"/>
      <c r="L24" s="14"/>
      <c r="Y24" t="s">
        <v>24</v>
      </c>
      <c r="Z24"/>
      <c r="AA24"/>
      <c r="AB24"/>
    </row>
    <row r="25" spans="1:28" ht="17.100000000000001" customHeight="1" x14ac:dyDescent="0.15">
      <c r="A25" s="2"/>
      <c r="B25" s="28"/>
      <c r="C25" s="28"/>
      <c r="D25" s="28"/>
      <c r="E25" s="28"/>
      <c r="F25" s="3"/>
      <c r="H25" s="1" t="b">
        <v>0</v>
      </c>
      <c r="I25" s="29"/>
      <c r="J25" s="14" t="str">
        <f>IF(H25=TRUE,"⑩","")</f>
        <v/>
      </c>
      <c r="K25" s="14"/>
      <c r="L25" s="14"/>
    </row>
    <row r="26" spans="1:28" ht="12.6" customHeight="1" x14ac:dyDescent="0.15">
      <c r="A26" s="2"/>
      <c r="B26" s="39" t="s">
        <v>1</v>
      </c>
      <c r="C26" s="28"/>
      <c r="D26" s="28"/>
      <c r="E26" s="28"/>
      <c r="F26" s="3"/>
      <c r="I26" s="29"/>
      <c r="J26" s="14"/>
      <c r="K26" s="14"/>
      <c r="L26" s="14"/>
    </row>
    <row r="27" spans="1:28" ht="17.100000000000001" customHeight="1" x14ac:dyDescent="0.15">
      <c r="A27" s="2"/>
      <c r="B27" s="28"/>
      <c r="C27" s="28"/>
      <c r="D27" s="28"/>
      <c r="E27" s="28"/>
      <c r="F27" s="3"/>
      <c r="H27" s="1" t="b">
        <v>0</v>
      </c>
      <c r="I27" s="35"/>
      <c r="J27" s="14" t="str">
        <f>IF(H27=TRUE,"⑪","")</f>
        <v/>
      </c>
      <c r="K27" s="14"/>
      <c r="L27" s="14"/>
    </row>
    <row r="28" spans="1:28" ht="17.100000000000001" customHeight="1" x14ac:dyDescent="0.15">
      <c r="A28" s="2"/>
      <c r="B28" s="28"/>
      <c r="C28" s="28"/>
      <c r="D28" s="28"/>
      <c r="E28" s="28"/>
      <c r="F28" s="3"/>
      <c r="H28" s="1" t="b">
        <v>0</v>
      </c>
      <c r="I28" s="37"/>
      <c r="J28" s="14" t="str">
        <f>IF(H28=TRUE,"⑫","")</f>
        <v/>
      </c>
      <c r="K28" s="14"/>
      <c r="L28" s="14"/>
    </row>
    <row r="29" spans="1:28" ht="17.100000000000001" customHeight="1" x14ac:dyDescent="0.15">
      <c r="A29" s="2"/>
      <c r="B29" s="36" t="s">
        <v>8</v>
      </c>
      <c r="C29" s="28"/>
      <c r="D29" s="28"/>
      <c r="E29" s="28"/>
      <c r="F29" s="3"/>
      <c r="I29" s="38"/>
      <c r="J29" s="14"/>
      <c r="K29" s="14"/>
      <c r="L29" s="14"/>
    </row>
    <row r="30" spans="1:28" ht="17.100000000000001" customHeight="1" x14ac:dyDescent="0.15">
      <c r="A30" s="2"/>
      <c r="B30" s="28"/>
      <c r="C30" s="28"/>
      <c r="D30" s="28"/>
      <c r="E30" s="40"/>
      <c r="F30" s="3"/>
      <c r="H30" s="14" t="s">
        <v>83</v>
      </c>
      <c r="I30" s="29"/>
      <c r="J30" s="14" t="str">
        <f>H30</f>
        <v xml:space="preserve">_x000D_
</v>
      </c>
      <c r="K30" s="14"/>
      <c r="L30" s="14"/>
    </row>
    <row r="31" spans="1:28" ht="18.75" customHeight="1" x14ac:dyDescent="0.15">
      <c r="A31" s="2"/>
      <c r="B31" s="28"/>
      <c r="C31" s="28"/>
      <c r="D31" s="28"/>
      <c r="E31" s="40"/>
      <c r="F31" s="3"/>
      <c r="H31" s="14"/>
      <c r="I31" s="29"/>
      <c r="J31" s="14"/>
      <c r="K31" s="14"/>
      <c r="L31" s="14"/>
    </row>
    <row r="32" spans="1:28" ht="17.100000000000001" customHeight="1" x14ac:dyDescent="0.15">
      <c r="A32" s="2"/>
      <c r="B32" s="28"/>
      <c r="C32" s="28"/>
      <c r="D32" s="28"/>
      <c r="E32" s="40"/>
      <c r="F32" s="3"/>
      <c r="H32" s="14"/>
      <c r="I32" s="29"/>
      <c r="J32" s="14"/>
      <c r="K32" s="14"/>
      <c r="L32" s="14"/>
    </row>
    <row r="33" spans="1:12" ht="17.100000000000001" customHeight="1" x14ac:dyDescent="0.15">
      <c r="A33" s="2"/>
      <c r="B33" s="28"/>
      <c r="C33" s="28"/>
      <c r="D33" s="28"/>
      <c r="E33" s="28"/>
      <c r="F33" s="3"/>
      <c r="I33" s="29"/>
      <c r="J33" s="14"/>
      <c r="K33" s="14"/>
      <c r="L33" s="14"/>
    </row>
    <row r="34" spans="1:12" ht="17.100000000000001" customHeight="1" x14ac:dyDescent="0.15">
      <c r="A34" s="2"/>
      <c r="B34" s="28"/>
      <c r="C34" s="28"/>
      <c r="D34" s="28"/>
      <c r="E34" s="28"/>
      <c r="F34" s="3"/>
      <c r="H34" s="1" t="b">
        <v>0</v>
      </c>
      <c r="I34" s="37"/>
      <c r="J34" s="14" t="str">
        <f>IF(H34=TRUE,"⑬","")</f>
        <v/>
      </c>
      <c r="K34" s="14"/>
      <c r="L34" s="14"/>
    </row>
    <row r="35" spans="1:12" ht="14.1" customHeight="1" x14ac:dyDescent="0.15">
      <c r="A35" s="2"/>
      <c r="B35" s="39" t="s">
        <v>2</v>
      </c>
      <c r="C35" s="28"/>
      <c r="D35" s="28"/>
      <c r="E35" s="28"/>
      <c r="F35" s="3"/>
      <c r="I35" s="38"/>
      <c r="J35" s="14"/>
      <c r="K35" s="14"/>
      <c r="L35" s="14"/>
    </row>
    <row r="36" spans="1:12" ht="17.100000000000001" customHeight="1" x14ac:dyDescent="0.15">
      <c r="A36" s="2"/>
      <c r="B36" s="28"/>
      <c r="C36" s="28"/>
      <c r="D36" s="28"/>
      <c r="E36" s="28"/>
      <c r="F36" s="3"/>
      <c r="H36" s="1" t="b">
        <v>0</v>
      </c>
      <c r="I36" s="41"/>
      <c r="J36" s="14" t="str">
        <f>IF(H36=TRUE,"⑭","")</f>
        <v/>
      </c>
      <c r="K36" s="14"/>
      <c r="L36" s="14"/>
    </row>
    <row r="37" spans="1:12" ht="17.100000000000001" customHeight="1" x14ac:dyDescent="0.15">
      <c r="A37" s="2"/>
      <c r="B37" s="28"/>
      <c r="C37" s="28"/>
      <c r="D37" s="28"/>
      <c r="E37" s="28"/>
      <c r="F37" s="3"/>
      <c r="H37" s="14" t="s">
        <v>83</v>
      </c>
      <c r="I37" s="29"/>
      <c r="J37" s="14" t="str">
        <f>H37</f>
        <v xml:space="preserve">_x000D_
</v>
      </c>
      <c r="K37" s="14"/>
      <c r="L37" s="14"/>
    </row>
    <row r="38" spans="1:12" ht="17.100000000000001" customHeight="1" x14ac:dyDescent="0.15">
      <c r="A38" s="2"/>
      <c r="B38" s="28"/>
      <c r="C38" s="28"/>
      <c r="D38" s="28"/>
      <c r="E38" s="28"/>
      <c r="F38" s="3"/>
      <c r="H38" s="14"/>
      <c r="I38" s="29"/>
      <c r="J38" s="14"/>
      <c r="K38" s="14"/>
      <c r="L38" s="14"/>
    </row>
    <row r="39" spans="1:12" ht="17.100000000000001" customHeight="1" x14ac:dyDescent="0.15">
      <c r="A39" s="2"/>
      <c r="B39" s="28"/>
      <c r="C39" s="28"/>
      <c r="D39" s="28"/>
      <c r="E39" s="28"/>
      <c r="F39" s="3"/>
      <c r="H39" s="14"/>
      <c r="I39" s="29"/>
      <c r="J39" s="14"/>
      <c r="K39" s="14"/>
      <c r="L39" s="14"/>
    </row>
    <row r="40" spans="1:12" ht="24.6" customHeight="1" x14ac:dyDescent="0.15">
      <c r="A40" s="2"/>
      <c r="B40" s="28"/>
      <c r="C40" s="28"/>
      <c r="D40" s="28"/>
      <c r="E40" s="28"/>
      <c r="F40" s="3"/>
      <c r="I40" s="29"/>
      <c r="J40" s="14"/>
      <c r="K40" s="14"/>
      <c r="L40" s="14"/>
    </row>
    <row r="41" spans="1:12" ht="17.100000000000001" customHeight="1" x14ac:dyDescent="0.15">
      <c r="A41" s="2"/>
      <c r="B41" s="42" t="s">
        <v>97</v>
      </c>
      <c r="C41" s="28"/>
      <c r="D41" s="28"/>
      <c r="E41" s="28"/>
      <c r="F41" s="3"/>
      <c r="I41" s="29"/>
      <c r="J41" s="14"/>
      <c r="K41" s="14"/>
      <c r="L41" s="14"/>
    </row>
    <row r="42" spans="1:12" ht="17.100000000000001" customHeight="1" x14ac:dyDescent="0.15">
      <c r="A42" s="2"/>
      <c r="B42" s="28"/>
      <c r="C42" s="28"/>
      <c r="D42" s="28"/>
      <c r="E42" s="28"/>
      <c r="F42" s="3"/>
      <c r="H42" s="1" t="b">
        <v>0</v>
      </c>
      <c r="I42" s="29"/>
      <c r="J42" s="14" t="str">
        <f>IF(H42=TRUE,"①","")</f>
        <v/>
      </c>
      <c r="K42" s="14"/>
      <c r="L42" s="14"/>
    </row>
    <row r="43" spans="1:12" ht="17.100000000000001" customHeight="1" x14ac:dyDescent="0.15">
      <c r="A43" s="2"/>
      <c r="B43" s="28"/>
      <c r="C43" s="28"/>
      <c r="D43" s="28"/>
      <c r="E43" s="28"/>
      <c r="F43" s="3"/>
      <c r="H43" s="1" t="b">
        <v>0</v>
      </c>
      <c r="I43" s="29"/>
      <c r="J43" s="14" t="str">
        <f>IF(H43=TRUE,"②","")</f>
        <v/>
      </c>
      <c r="K43" s="14"/>
      <c r="L43" s="14"/>
    </row>
    <row r="44" spans="1:12" ht="17.100000000000001" customHeight="1" x14ac:dyDescent="0.15">
      <c r="A44" s="2"/>
      <c r="B44" s="28"/>
      <c r="C44" s="28"/>
      <c r="D44" s="28"/>
      <c r="E44" s="28"/>
      <c r="F44" s="3"/>
      <c r="H44" s="1" t="b">
        <v>0</v>
      </c>
      <c r="I44" s="29"/>
      <c r="J44" s="14" t="str">
        <f>IF(H44=TRUE,"③","")</f>
        <v/>
      </c>
      <c r="K44" s="14"/>
      <c r="L44" s="14"/>
    </row>
    <row r="45" spans="1:12" ht="17.100000000000001" customHeight="1" x14ac:dyDescent="0.15">
      <c r="A45" s="2"/>
      <c r="B45" s="28"/>
      <c r="C45" s="28"/>
      <c r="D45" s="28"/>
      <c r="E45" s="28"/>
      <c r="F45" s="3"/>
      <c r="H45" s="1" t="b">
        <v>0</v>
      </c>
      <c r="I45" s="29"/>
      <c r="J45" s="14" t="str">
        <f>IF(H45=TRUE,"④","")</f>
        <v/>
      </c>
      <c r="K45" s="14"/>
      <c r="L45" s="14"/>
    </row>
    <row r="46" spans="1:12" ht="17.100000000000001" customHeight="1" x14ac:dyDescent="0.15">
      <c r="A46" s="2"/>
      <c r="B46" s="28"/>
      <c r="C46" s="28"/>
      <c r="D46" s="28"/>
      <c r="E46" s="28"/>
      <c r="F46" s="3"/>
      <c r="H46" s="1" t="b">
        <v>0</v>
      </c>
      <c r="I46" s="29"/>
      <c r="J46" s="14" t="str">
        <f>IF(H46=TRUE,"⑤","")</f>
        <v/>
      </c>
      <c r="K46" s="14"/>
      <c r="L46" s="14"/>
    </row>
    <row r="47" spans="1:12" ht="17.100000000000001" customHeight="1" x14ac:dyDescent="0.15">
      <c r="A47" s="2"/>
      <c r="B47" s="28"/>
      <c r="C47" s="28"/>
      <c r="D47" s="28"/>
      <c r="E47" s="28"/>
      <c r="F47" s="3"/>
      <c r="H47" s="1" t="b">
        <v>0</v>
      </c>
      <c r="I47" s="29"/>
      <c r="J47" s="14" t="str">
        <f>IF(H47=TRUE,"⑥","")</f>
        <v/>
      </c>
      <c r="K47" s="14"/>
      <c r="L47" s="14"/>
    </row>
    <row r="48" spans="1:12" ht="17.100000000000001" customHeight="1" x14ac:dyDescent="0.15">
      <c r="A48" s="2"/>
      <c r="B48" s="28"/>
      <c r="C48" s="28"/>
      <c r="D48" s="28"/>
      <c r="E48" s="28"/>
      <c r="F48" s="3"/>
      <c r="H48" s="1" t="b">
        <v>0</v>
      </c>
      <c r="I48" s="29"/>
      <c r="J48" s="14" t="str">
        <f>IF(H48=TRUE,"⑦","")</f>
        <v/>
      </c>
      <c r="K48" s="14"/>
      <c r="L48" s="14"/>
    </row>
    <row r="49" spans="1:33" ht="17.100000000000001" customHeight="1" x14ac:dyDescent="0.15">
      <c r="A49" s="2"/>
      <c r="B49" s="28"/>
      <c r="C49" s="28"/>
      <c r="D49" s="28"/>
      <c r="E49" s="28"/>
      <c r="F49" s="3"/>
      <c r="H49" s="1" t="b">
        <v>0</v>
      </c>
      <c r="I49" s="37"/>
      <c r="J49" s="14" t="str">
        <f>IF(H49=TRUE,"⑧","")</f>
        <v/>
      </c>
      <c r="K49" s="14"/>
      <c r="L49" s="14"/>
    </row>
    <row r="50" spans="1:33" ht="17.100000000000001" customHeight="1" x14ac:dyDescent="0.15">
      <c r="A50" s="2"/>
      <c r="B50" s="28"/>
      <c r="C50" s="28"/>
      <c r="D50" s="28"/>
      <c r="E50" s="28"/>
      <c r="F50" s="3"/>
      <c r="H50" s="1" t="b">
        <v>0</v>
      </c>
      <c r="I50" s="43"/>
      <c r="J50" s="14" t="str">
        <f>IF(H50=TRUE,"⑨","")</f>
        <v/>
      </c>
      <c r="K50" s="14"/>
      <c r="L50" s="14"/>
    </row>
    <row r="51" spans="1:33" ht="17.100000000000001" customHeight="1" x14ac:dyDescent="0.15">
      <c r="A51" s="2"/>
      <c r="B51" s="28"/>
      <c r="C51" s="28"/>
      <c r="D51" s="28"/>
      <c r="E51" s="28"/>
      <c r="F51" s="3"/>
      <c r="H51" s="1" t="b">
        <v>0</v>
      </c>
      <c r="I51" s="41"/>
      <c r="J51" s="14" t="str">
        <f>IF(H51=TRUE,"⑩","")</f>
        <v/>
      </c>
      <c r="K51" s="14"/>
      <c r="L51" s="14"/>
    </row>
    <row r="52" spans="1:33" ht="17.100000000000001" customHeight="1" x14ac:dyDescent="0.15">
      <c r="A52" s="2"/>
      <c r="B52" s="28"/>
      <c r="C52" s="28"/>
      <c r="D52" s="28"/>
      <c r="E52" s="28"/>
      <c r="F52" s="3"/>
      <c r="H52" s="14" t="s">
        <v>83</v>
      </c>
      <c r="I52" s="44"/>
      <c r="J52" s="14" t="str">
        <f>H52</f>
        <v xml:space="preserve">_x000D_
</v>
      </c>
      <c r="K52" s="14"/>
      <c r="L52" s="14"/>
    </row>
    <row r="53" spans="1:33" ht="18" customHeight="1" x14ac:dyDescent="0.15">
      <c r="A53" s="2"/>
      <c r="B53" s="28"/>
      <c r="C53" s="28"/>
      <c r="D53" s="28"/>
      <c r="E53" s="28"/>
      <c r="F53" s="3"/>
      <c r="H53" s="14"/>
      <c r="I53" s="44"/>
      <c r="J53" s="14"/>
      <c r="K53" s="14"/>
      <c r="L53" s="14"/>
    </row>
    <row r="54" spans="1:33" ht="17.25" customHeight="1" x14ac:dyDescent="0.15"/>
    <row r="55" spans="1:33" ht="17.100000000000001" customHeight="1" x14ac:dyDescent="0.15">
      <c r="A55" s="2"/>
      <c r="B55" s="28"/>
      <c r="C55" s="28"/>
      <c r="D55" s="28"/>
      <c r="E55" s="28"/>
      <c r="F55" s="3"/>
      <c r="I55" s="29"/>
      <c r="J55" s="14"/>
      <c r="K55" s="14"/>
      <c r="L55" s="14"/>
    </row>
    <row r="56" spans="1:33" ht="17.100000000000001" customHeight="1" x14ac:dyDescent="0.15">
      <c r="A56" s="2"/>
      <c r="B56" s="42" t="s">
        <v>9</v>
      </c>
      <c r="C56" s="28"/>
      <c r="D56" s="28"/>
      <c r="E56" s="28"/>
      <c r="F56" s="3"/>
      <c r="I56" s="37"/>
      <c r="J56" s="14"/>
      <c r="K56" s="14"/>
      <c r="L56" s="14"/>
    </row>
    <row r="57" spans="1:33" ht="17.100000000000001" customHeight="1" x14ac:dyDescent="0.15">
      <c r="A57" s="2"/>
      <c r="B57" s="28"/>
      <c r="C57" s="28"/>
      <c r="D57" s="28"/>
      <c r="E57" s="28"/>
      <c r="F57" s="3"/>
      <c r="H57" s="14" t="s">
        <v>83</v>
      </c>
      <c r="I57" s="45"/>
      <c r="J57" s="14" t="str">
        <f>H57</f>
        <v xml:space="preserve">_x000D_
</v>
      </c>
      <c r="K57" s="14"/>
      <c r="L57" s="14"/>
    </row>
    <row r="58" spans="1:33" ht="17.100000000000001" customHeight="1" x14ac:dyDescent="0.15">
      <c r="A58" s="2"/>
      <c r="B58" s="28"/>
      <c r="C58" s="28"/>
      <c r="D58" s="28"/>
      <c r="E58" s="28"/>
      <c r="F58" s="3"/>
      <c r="H58" s="14"/>
      <c r="I58" s="45"/>
      <c r="J58" s="14"/>
      <c r="K58" s="14"/>
      <c r="L58" s="14"/>
    </row>
    <row r="59" spans="1:33" ht="18.75" customHeight="1" x14ac:dyDescent="0.15">
      <c r="A59" s="2"/>
      <c r="B59" s="28"/>
      <c r="C59" s="28"/>
      <c r="D59" s="28"/>
      <c r="E59" s="28"/>
      <c r="F59" s="3"/>
      <c r="H59" s="14"/>
      <c r="I59" s="45"/>
      <c r="J59" s="14"/>
      <c r="K59" s="14"/>
      <c r="L59" s="14"/>
    </row>
    <row r="60" spans="1:33" ht="17.100000000000001" customHeight="1" x14ac:dyDescent="0.15">
      <c r="A60" s="2"/>
      <c r="B60" s="28"/>
      <c r="C60" s="28"/>
      <c r="D60" s="28"/>
      <c r="E60" s="28"/>
      <c r="F60" s="3"/>
      <c r="I60" s="29"/>
      <c r="J60" s="14"/>
      <c r="K60" s="14"/>
      <c r="L60" s="14"/>
    </row>
    <row r="61" spans="1:33" ht="17.100000000000001" customHeight="1" x14ac:dyDescent="0.15">
      <c r="A61" s="2"/>
      <c r="B61" s="42" t="s">
        <v>3</v>
      </c>
      <c r="C61" s="28"/>
      <c r="D61" s="28"/>
      <c r="E61" s="28"/>
      <c r="F61" s="3"/>
      <c r="I61" s="37"/>
      <c r="J61" s="14"/>
      <c r="K61" s="14"/>
      <c r="L61" s="14"/>
    </row>
    <row r="62" spans="1:33" ht="17.100000000000001" customHeight="1" x14ac:dyDescent="0.15">
      <c r="A62" s="2"/>
      <c r="B62" s="28"/>
      <c r="C62" s="28"/>
      <c r="D62" s="28"/>
      <c r="E62" s="28"/>
      <c r="F62" s="3"/>
      <c r="H62" s="1" t="b">
        <v>0</v>
      </c>
      <c r="I62" s="45"/>
      <c r="J62" s="14" t="str">
        <f>IF(H62=TRUE,"①","")</f>
        <v/>
      </c>
      <c r="K62" s="14"/>
      <c r="L62" s="14"/>
    </row>
    <row r="63" spans="1:33" ht="17.100000000000001" customHeight="1" x14ac:dyDescent="0.15">
      <c r="A63" s="2"/>
      <c r="B63" s="36" t="s">
        <v>4</v>
      </c>
      <c r="C63" s="28"/>
      <c r="D63" s="28"/>
      <c r="E63" s="28"/>
      <c r="F63" s="3"/>
      <c r="I63" s="45"/>
      <c r="J63" s="14"/>
      <c r="K63" s="14"/>
      <c r="L63" s="14"/>
    </row>
    <row r="64" spans="1:33" s="37" customFormat="1" ht="17.100000000000001" customHeight="1" x14ac:dyDescent="0.15">
      <c r="A64" s="46"/>
      <c r="B64" s="47"/>
      <c r="C64" s="47"/>
      <c r="D64" s="47"/>
      <c r="E64" s="47"/>
      <c r="F64" s="48"/>
      <c r="H64" s="49" t="s">
        <v>83</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00000000000001" customHeight="1" x14ac:dyDescent="0.15">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15">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00000000000001" customHeight="1" x14ac:dyDescent="0.15">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00000000000001" customHeight="1" x14ac:dyDescent="0.15">
      <c r="A68" s="2"/>
      <c r="B68" s="28"/>
      <c r="C68" s="28"/>
      <c r="D68" s="28"/>
      <c r="E68" s="28"/>
      <c r="F68" s="3"/>
      <c r="H68" s="1" t="b">
        <v>0</v>
      </c>
      <c r="J68" s="1" t="str">
        <f>IF(H68=TRUE,"②","")</f>
        <v/>
      </c>
    </row>
    <row r="69" spans="1:33" ht="17.100000000000001" customHeight="1" x14ac:dyDescent="0.15">
      <c r="A69" s="2"/>
      <c r="B69" s="36" t="s">
        <v>10</v>
      </c>
      <c r="C69" s="28"/>
      <c r="D69" s="28"/>
      <c r="E69" s="28"/>
      <c r="F69" s="3"/>
    </row>
    <row r="70" spans="1:33" ht="17.100000000000001" customHeight="1" x14ac:dyDescent="0.15">
      <c r="A70" s="2"/>
      <c r="B70" s="28"/>
      <c r="C70" s="28"/>
      <c r="D70" s="28"/>
      <c r="E70" s="28"/>
      <c r="F70" s="3"/>
      <c r="H70" s="14" t="s">
        <v>82</v>
      </c>
      <c r="J70" s="1" t="str">
        <f>H70</f>
        <v/>
      </c>
    </row>
    <row r="71" spans="1:33" ht="18.75" customHeight="1" x14ac:dyDescent="0.15">
      <c r="A71" s="2"/>
      <c r="B71" s="28"/>
      <c r="C71" s="28"/>
      <c r="D71" s="28"/>
      <c r="E71" s="28"/>
      <c r="F71" s="3"/>
      <c r="H71" s="14"/>
    </row>
    <row r="72" spans="1:33" ht="17.100000000000001" customHeight="1" x14ac:dyDescent="0.15">
      <c r="A72" s="2"/>
      <c r="B72" s="28"/>
      <c r="C72" s="28"/>
      <c r="D72" s="28"/>
      <c r="E72" s="28"/>
      <c r="F72" s="3"/>
      <c r="H72" s="14"/>
    </row>
    <row r="73" spans="1:33" ht="17.100000000000001" customHeight="1" x14ac:dyDescent="0.15">
      <c r="A73" s="2"/>
      <c r="B73" s="28"/>
      <c r="C73" s="28"/>
      <c r="D73" s="28"/>
      <c r="E73" s="28"/>
      <c r="F73" s="3"/>
    </row>
    <row r="74" spans="1:33" ht="17.100000000000001" customHeight="1" thickBot="1" x14ac:dyDescent="0.2">
      <c r="A74" s="50"/>
      <c r="B74" s="51" t="s">
        <v>5</v>
      </c>
      <c r="C74" s="52"/>
      <c r="D74" s="52"/>
      <c r="E74" s="52"/>
      <c r="F74" s="53"/>
    </row>
    <row r="75" spans="1:33" ht="17.100000000000001" customHeight="1" x14ac:dyDescent="0.15"/>
    <row r="76" spans="1:33" ht="17.100000000000001" customHeight="1" x14ac:dyDescent="0.15"/>
    <row r="77" spans="1:33" ht="18.75" customHeight="1" x14ac:dyDescent="0.15"/>
    <row r="78" spans="1:33" ht="18.75" customHeight="1" x14ac:dyDescent="0.15"/>
    <row r="79" spans="1:33" ht="18.75" customHeight="1" x14ac:dyDescent="0.15"/>
    <row r="80" spans="1:33" ht="18.75" customHeight="1" x14ac:dyDescent="0.15"/>
    <row r="81" spans="1:1" ht="18.75" customHeight="1" x14ac:dyDescent="0.15"/>
    <row r="82" spans="1:1" ht="18.75" customHeight="1" x14ac:dyDescent="0.15"/>
    <row r="83" spans="1:1" ht="18.75" customHeight="1" x14ac:dyDescent="0.15"/>
    <row r="84" spans="1:1" ht="18.75" customHeight="1" x14ac:dyDescent="0.15"/>
    <row r="85" spans="1:1" ht="18.75" customHeight="1" x14ac:dyDescent="0.15"/>
    <row r="86" spans="1:1" ht="18.75" customHeight="1" x14ac:dyDescent="0.15"/>
    <row r="87" spans="1:1" ht="18.75" customHeight="1" x14ac:dyDescent="0.15"/>
    <row r="88" spans="1:1" ht="18.75" customHeight="1" x14ac:dyDescent="0.15"/>
    <row r="89" spans="1:1" ht="18.75" customHeight="1" x14ac:dyDescent="0.15"/>
    <row r="90" spans="1:1" ht="18.75" customHeight="1" x14ac:dyDescent="0.15"/>
    <row r="91" spans="1:1" ht="18.75" customHeight="1" x14ac:dyDescent="0.15"/>
    <row r="92" spans="1:1" ht="18.75" customHeight="1" x14ac:dyDescent="0.15"/>
    <row r="93" spans="1:1" ht="18.75" customHeight="1" x14ac:dyDescent="0.15"/>
    <row r="94" spans="1:1" ht="18.75" customHeight="1" x14ac:dyDescent="0.15"/>
    <row r="95" spans="1:1" ht="18.75" customHeight="1" x14ac:dyDescent="0.15">
      <c r="A95" s="54"/>
    </row>
    <row r="96" spans="1:1" ht="18.75" customHeight="1" x14ac:dyDescent="0.15">
      <c r="A96" s="54" t="s">
        <v>20</v>
      </c>
    </row>
    <row r="97" spans="1:1" ht="18.75" customHeight="1" x14ac:dyDescent="0.15">
      <c r="A97" s="54" t="s">
        <v>23</v>
      </c>
    </row>
    <row r="98" spans="1:1" ht="18.75" customHeight="1" x14ac:dyDescent="0.15">
      <c r="A98" s="54" t="s">
        <v>24</v>
      </c>
    </row>
    <row r="99" spans="1:1" ht="18.75" customHeight="1" x14ac:dyDescent="0.15"/>
    <row r="100" spans="1:1" ht="18.75" customHeight="1" x14ac:dyDescent="0.15"/>
    <row r="101" spans="1:1" ht="18.75" customHeight="1" x14ac:dyDescent="0.15"/>
    <row r="102" spans="1:1" ht="18.75" customHeight="1" x14ac:dyDescent="0.15"/>
    <row r="103" spans="1:1" ht="18.75" customHeight="1" x14ac:dyDescent="0.15"/>
    <row r="104" spans="1:1" ht="18.75" customHeight="1" x14ac:dyDescent="0.15"/>
  </sheetData>
  <sheetProtection formatCells="0" formatColumns="0" formatRows="0" insertColumns="0" insertRows="0" insertHyperlinks="0" deleteColumns="0" deleteRows="0" sort="0" autoFilter="0" pivotTables="0"/>
  <mergeCells count="12">
    <mergeCell ref="B2:E2"/>
    <mergeCell ref="B6:B7"/>
    <mergeCell ref="C6:E7"/>
    <mergeCell ref="B9:E9"/>
    <mergeCell ref="B10:D10"/>
    <mergeCell ref="D5:E5"/>
    <mergeCell ref="L9:M9"/>
    <mergeCell ref="Q4:R4"/>
    <mergeCell ref="M4:P4"/>
    <mergeCell ref="T4:V4"/>
    <mergeCell ref="T3:V3"/>
    <mergeCell ref="M3:S3"/>
  </mergeCells>
  <phoneticPr fontId="368"/>
  <dataValidations count="1">
    <dataValidation type="list" allowBlank="1" showInputMessage="1" showErrorMessage="1" sqref="C5" xr:uid="{902BF5B9-1A82-48DC-8B80-0D25059783F9}">
      <formula1>"国立水俣病総合研究センター総務課長"</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4" name="TextBox1">
          <controlPr defaultSize="0" autoLine="0" autoPict="0" linkedCell="H16" r:id="rId5">
            <anchor moveWithCells="1">
              <from>
                <xdr:col>1</xdr:col>
                <xdr:colOff>228600</xdr:colOff>
                <xdr:row>15</xdr:row>
                <xdr:rowOff>28575</xdr:rowOff>
              </from>
              <to>
                <xdr:col>4</xdr:col>
                <xdr:colOff>1190625</xdr:colOff>
                <xdr:row>19</xdr:row>
                <xdr:rowOff>0</xdr:rowOff>
              </to>
            </anchor>
          </controlPr>
        </control>
      </mc:Choice>
      <mc:Fallback>
        <control shapeId="138241" r:id="rId4" name="TextBox1"/>
      </mc:Fallback>
    </mc:AlternateContent>
    <mc:AlternateContent xmlns:mc="http://schemas.openxmlformats.org/markup-compatibility/2006">
      <mc:Choice Requires="x14">
        <control shapeId="138254" r:id="rId6" name="TextBox2">
          <controlPr defaultSize="0" autoLine="0" autoPict="0" linkedCell="H30" r:id="rId7">
            <anchor moveWithCells="1">
              <from>
                <xdr:col>1</xdr:col>
                <xdr:colOff>266700</xdr:colOff>
                <xdr:row>29</xdr:row>
                <xdr:rowOff>28575</xdr:rowOff>
              </from>
              <to>
                <xdr:col>4</xdr:col>
                <xdr:colOff>1171575</xdr:colOff>
                <xdr:row>32</xdr:row>
                <xdr:rowOff>180975</xdr:rowOff>
              </to>
            </anchor>
          </controlPr>
        </control>
      </mc:Choice>
      <mc:Fallback>
        <control shapeId="138254" r:id="rId6" name="TextBox2"/>
      </mc:Fallback>
    </mc:AlternateContent>
    <mc:AlternateContent xmlns:mc="http://schemas.openxmlformats.org/markup-compatibility/2006">
      <mc:Choice Requires="x14">
        <control shapeId="138257" r:id="rId8" name="TextBox3">
          <controlPr defaultSize="0" autoLine="0" autoPict="0" linkedCell="H37" r:id="rId9">
            <anchor moveWithCells="1">
              <from>
                <xdr:col>1</xdr:col>
                <xdr:colOff>257175</xdr:colOff>
                <xdr:row>36</xdr:row>
                <xdr:rowOff>28575</xdr:rowOff>
              </from>
              <to>
                <xdr:col>4</xdr:col>
                <xdr:colOff>1190625</xdr:colOff>
                <xdr:row>39</xdr:row>
                <xdr:rowOff>238125</xdr:rowOff>
              </to>
            </anchor>
          </controlPr>
        </control>
      </mc:Choice>
      <mc:Fallback>
        <control shapeId="138257" r:id="rId8"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28575</xdr:rowOff>
              </from>
              <to>
                <xdr:col>4</xdr:col>
                <xdr:colOff>1190625</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12" name="TextBox5">
          <controlPr defaultSize="0" autoLine="0" autoPict="0" linkedCell="H57" r:id="rId13">
            <anchor moveWithCells="1">
              <from>
                <xdr:col>1</xdr:col>
                <xdr:colOff>276225</xdr:colOff>
                <xdr:row>56</xdr:row>
                <xdr:rowOff>28575</xdr:rowOff>
              </from>
              <to>
                <xdr:col>4</xdr:col>
                <xdr:colOff>1190625</xdr:colOff>
                <xdr:row>60</xdr:row>
                <xdr:rowOff>0</xdr:rowOff>
              </to>
            </anchor>
          </controlPr>
        </control>
      </mc:Choice>
      <mc:Fallback>
        <control shapeId="138264" r:id="rId12" name="TextBox5"/>
      </mc:Fallback>
    </mc:AlternateContent>
    <mc:AlternateContent xmlns:mc="http://schemas.openxmlformats.org/markup-compatibility/2006">
      <mc:Choice Requires="x14">
        <control shapeId="138266" r:id="rId14" name="TextBox6">
          <controlPr defaultSize="0" autoLine="0" autoPict="0" linkedCell="H64" r:id="rId15">
            <anchor moveWithCells="1">
              <from>
                <xdr:col>1</xdr:col>
                <xdr:colOff>238125</xdr:colOff>
                <xdr:row>63</xdr:row>
                <xdr:rowOff>28575</xdr:rowOff>
              </from>
              <to>
                <xdr:col>4</xdr:col>
                <xdr:colOff>1190625</xdr:colOff>
                <xdr:row>67</xdr:row>
                <xdr:rowOff>9525</xdr:rowOff>
              </to>
            </anchor>
          </controlPr>
        </control>
      </mc:Choice>
      <mc:Fallback>
        <control shapeId="138266" r:id="rId14" name="TextBox6"/>
      </mc:Fallback>
    </mc:AlternateContent>
    <mc:AlternateContent xmlns:mc="http://schemas.openxmlformats.org/markup-compatibility/2006">
      <mc:Choice Requires="x14">
        <control shapeId="138268" r:id="rId16" name="TextBox7">
          <controlPr defaultSize="0" autoLine="0" autoPict="0" linkedCell="H70" r:id="rId17">
            <anchor moveWithCells="1">
              <from>
                <xdr:col>1</xdr:col>
                <xdr:colOff>219075</xdr:colOff>
                <xdr:row>69</xdr:row>
                <xdr:rowOff>9525</xdr:rowOff>
              </from>
              <to>
                <xdr:col>4</xdr:col>
                <xdr:colOff>1190625</xdr:colOff>
                <xdr:row>72</xdr:row>
                <xdr:rowOff>190500</xdr:rowOff>
              </to>
            </anchor>
          </controlPr>
        </control>
      </mc:Choice>
      <mc:Fallback>
        <control shapeId="138268" r:id="rId16"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28575</xdr:colOff>
                <xdr:row>19</xdr:row>
                <xdr:rowOff>0</xdr:rowOff>
              </from>
              <to>
                <xdr:col>4</xdr:col>
                <xdr:colOff>1438275</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28575</xdr:colOff>
                <xdr:row>20</xdr:row>
                <xdr:rowOff>0</xdr:rowOff>
              </from>
              <to>
                <xdr:col>4</xdr:col>
                <xdr:colOff>1457325</xdr:colOff>
                <xdr:row>21</xdr:row>
                <xdr:rowOff>28575</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28575</xdr:colOff>
                <xdr:row>21</xdr:row>
                <xdr:rowOff>9525</xdr:rowOff>
              </from>
              <to>
                <xdr:col>4</xdr:col>
                <xdr:colOff>1285875</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28575</xdr:colOff>
                <xdr:row>22</xdr:row>
                <xdr:rowOff>9525</xdr:rowOff>
              </from>
              <to>
                <xdr:col>4</xdr:col>
                <xdr:colOff>1247775</xdr:colOff>
                <xdr:row>22</xdr:row>
                <xdr:rowOff>219075</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28575</xdr:colOff>
                <xdr:row>23</xdr:row>
                <xdr:rowOff>28575</xdr:rowOff>
              </from>
              <to>
                <xdr:col>4</xdr:col>
                <xdr:colOff>1304925</xdr:colOff>
                <xdr:row>23</xdr:row>
                <xdr:rowOff>219075</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28575</xdr:colOff>
                <xdr:row>42</xdr:row>
                <xdr:rowOff>0</xdr:rowOff>
              </from>
              <to>
                <xdr:col>4</xdr:col>
                <xdr:colOff>1228725</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28575</xdr:colOff>
                <xdr:row>43</xdr:row>
                <xdr:rowOff>0</xdr:rowOff>
              </from>
              <to>
                <xdr:col>4</xdr:col>
                <xdr:colOff>981075</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28575</xdr:colOff>
                <xdr:row>43</xdr:row>
                <xdr:rowOff>219075</xdr:rowOff>
              </from>
              <to>
                <xdr:col>4</xdr:col>
                <xdr:colOff>1038225</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28575</xdr:rowOff>
              </from>
              <to>
                <xdr:col>4</xdr:col>
                <xdr:colOff>1771650</xdr:colOff>
                <xdr:row>25</xdr:row>
                <xdr:rowOff>28575</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28575</xdr:rowOff>
              </from>
              <to>
                <xdr:col>4</xdr:col>
                <xdr:colOff>1381125</xdr:colOff>
                <xdr:row>46</xdr:row>
                <xdr:rowOff>9525</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9525</xdr:rowOff>
              </from>
              <to>
                <xdr:col>4</xdr:col>
                <xdr:colOff>1400175</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28575</xdr:colOff>
                <xdr:row>27</xdr:row>
                <xdr:rowOff>9525</xdr:rowOff>
              </from>
              <to>
                <xdr:col>4</xdr:col>
                <xdr:colOff>1762125</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28575</xdr:colOff>
                <xdr:row>33</xdr:row>
                <xdr:rowOff>28575</xdr:rowOff>
              </from>
              <to>
                <xdr:col>4</xdr:col>
                <xdr:colOff>1724025</xdr:colOff>
                <xdr:row>34</xdr:row>
                <xdr:rowOff>28575</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1514475</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28575</xdr:colOff>
                <xdr:row>46</xdr:row>
                <xdr:rowOff>0</xdr:rowOff>
              </from>
              <to>
                <xdr:col>4</xdr:col>
                <xdr:colOff>1800225</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28575</xdr:colOff>
                <xdr:row>47</xdr:row>
                <xdr:rowOff>28575</xdr:rowOff>
              </from>
              <to>
                <xdr:col>4</xdr:col>
                <xdr:colOff>1419225</xdr:colOff>
                <xdr:row>48</xdr:row>
                <xdr:rowOff>9525</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28575</xdr:colOff>
                <xdr:row>48</xdr:row>
                <xdr:rowOff>28575</xdr:rowOff>
              </from>
              <to>
                <xdr:col>4</xdr:col>
                <xdr:colOff>1419225</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28575</xdr:colOff>
                <xdr:row>49</xdr:row>
                <xdr:rowOff>9525</xdr:rowOff>
              </from>
              <to>
                <xdr:col>4</xdr:col>
                <xdr:colOff>1419225</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28575</xdr:colOff>
                <xdr:row>50</xdr:row>
                <xdr:rowOff>0</xdr:rowOff>
              </from>
              <to>
                <xdr:col>4</xdr:col>
                <xdr:colOff>1304925</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28575</xdr:colOff>
                <xdr:row>61</xdr:row>
                <xdr:rowOff>0</xdr:rowOff>
              </from>
              <to>
                <xdr:col>4</xdr:col>
                <xdr:colOff>1571625</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28575</xdr:colOff>
                <xdr:row>67</xdr:row>
                <xdr:rowOff>28575</xdr:rowOff>
              </from>
              <to>
                <xdr:col>4</xdr:col>
                <xdr:colOff>1590675</xdr:colOff>
                <xdr:row>68</xdr:row>
                <xdr:rowOff>28575</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9525</xdr:rowOff>
              </from>
              <to>
                <xdr:col>4</xdr:col>
                <xdr:colOff>1419225</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9525</xdr:colOff>
                <xdr:row>12</xdr:row>
                <xdr:rowOff>28575</xdr:rowOff>
              </from>
              <to>
                <xdr:col>4</xdr:col>
                <xdr:colOff>1590675</xdr:colOff>
                <xdr:row>12</xdr:row>
                <xdr:rowOff>219075</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9525</xdr:colOff>
                <xdr:row>13</xdr:row>
                <xdr:rowOff>0</xdr:rowOff>
              </from>
              <to>
                <xdr:col>4</xdr:col>
                <xdr:colOff>1571625</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28575</xdr:colOff>
                <xdr:row>41</xdr:row>
                <xdr:rowOff>28575</xdr:rowOff>
              </from>
              <to>
                <xdr:col>2</xdr:col>
                <xdr:colOff>1981200</xdr:colOff>
                <xdr:row>42</xdr:row>
                <xdr:rowOff>9525</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200025</xdr:rowOff>
              </from>
              <to>
                <xdr:col>4</xdr:col>
                <xdr:colOff>1476375</xdr:colOff>
                <xdr:row>10</xdr:row>
                <xdr:rowOff>190500</xdr:rowOff>
              </to>
            </anchor>
          </controlPr>
        </control>
      </mc:Choice>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0860630134420459E1F7F5604968FFB" ma:contentTypeVersion="14" ma:contentTypeDescription="新しいドキュメントを作成します。" ma:contentTypeScope="" ma:versionID="3788463a6aa722553f682d5f99444667">
  <xsd:schema xmlns:xsd="http://www.w3.org/2001/XMLSchema" xmlns:xs="http://www.w3.org/2001/XMLSchema" xmlns:p="http://schemas.microsoft.com/office/2006/metadata/properties" xmlns:ns2="4b5cf765-b794-49bd-bf6d-c06d695c04e0" xmlns:ns3="44072bf6-2910-405c-80b1-19093bade0cc" targetNamespace="http://schemas.microsoft.com/office/2006/metadata/properties" ma:root="true" ma:fieldsID="fcb8c044d673a701f56dedb528dd3b3a" ns2:_="" ns3:_="">
    <xsd:import namespace="4b5cf765-b794-49bd-bf6d-c06d695c04e0"/>
    <xsd:import namespace="44072bf6-2910-405c-80b1-19093bade0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BillingMetadata"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5cf765-b794-49bd-bf6d-c06d695c04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072bf6-2910-405c-80b1-19093bade0c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3e97da9-fe0d-4824-86c3-a4851a9b9e38}" ma:internalName="TaxCatchAll" ma:showField="CatchAllData" ma:web="44072bf6-2910-405c-80b1-19093bade0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b5cf765-b794-49bd-bf6d-c06d695c04e0">
      <Terms xmlns="http://schemas.microsoft.com/office/infopath/2007/PartnerControls"/>
    </lcf76f155ced4ddcb4097134ff3c332f>
    <TaxCatchAll xmlns="44072bf6-2910-405c-80b1-19093bade0c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BD558D-6D52-4DE2-AE67-CE15B26749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5cf765-b794-49bd-bf6d-c06d695c04e0"/>
    <ds:schemaRef ds:uri="44072bf6-2910-405c-80b1-19093bad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944BC9-E8B0-4378-BCF9-E91EC7BAF3DC}">
  <ds:schemaRefs>
    <ds:schemaRef ds:uri="http://schemas.microsoft.com/office/2006/metadata/properties"/>
    <ds:schemaRef ds:uri="http://schemas.microsoft.com/office/infopath/2007/PartnerControls"/>
    <ds:schemaRef ds:uri="4b5cf765-b794-49bd-bf6d-c06d695c04e0"/>
    <ds:schemaRef ds:uri="44072bf6-2910-405c-80b1-19093bade0cc"/>
  </ds:schemaRefs>
</ds:datastoreItem>
</file>

<file path=customXml/itemProps3.xml><?xml version="1.0" encoding="utf-8"?>
<ds:datastoreItem xmlns:ds="http://schemas.openxmlformats.org/officeDocument/2006/customXml" ds:itemID="{6DED398D-6707-4CA5-A4A5-8670924C8D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PCUser</dc:creator>
  <cp:lastModifiedBy>槌屋 岳洋(TSUCHIYA Takehiro)</cp:lastModifiedBy>
  <cp:lastPrinted>2022-11-11T08:57:03Z</cp:lastPrinted>
  <dcterms:created xsi:type="dcterms:W3CDTF">2015-09-20T02:55:31Z</dcterms:created>
  <dcterms:modified xsi:type="dcterms:W3CDTF">2026-01-30T02:19:26Z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0x01010010860630134420459E1F7F5604968FFB</vt:lpwstr>
  </property>
  <property fmtid="{D5CDD505-2E9C-101B-9397-08002B2CF9AE}" pid="3" name="MediaServiceImageTags">
    <vt:lpwstr/>
  </property>
</Properties>
</file>